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r07\OneDrive\Рабочий стол\Олимпиада Юниор 2024 - 2025 ШЭ\"/>
    </mc:Choice>
  </mc:AlternateContent>
  <bookViews>
    <workbookView xWindow="0" yWindow="0" windowWidth="23040" windowHeight="8304" tabRatio="701"/>
  </bookViews>
  <sheets>
    <sheet name="4 кл. " sheetId="17" r:id="rId1"/>
  </sheets>
  <definedNames>
    <definedName name="_xlnm._FilterDatabase" localSheetId="0" hidden="1">'4 кл. '!$A$8:$L$8</definedName>
  </definedNames>
  <calcPr calcId="162913" iterateDelta="1E-4"/>
</workbook>
</file>

<file path=xl/calcChain.xml><?xml version="1.0" encoding="utf-8"?>
<calcChain xmlns="http://schemas.openxmlformats.org/spreadsheetml/2006/main">
  <c r="I43" i="17" l="1"/>
  <c r="J43" i="17" s="1"/>
  <c r="I44" i="17"/>
  <c r="J44" i="17" s="1"/>
  <c r="I24" i="17"/>
  <c r="J24" i="17" s="1"/>
  <c r="I15" i="17"/>
  <c r="J15" i="17" s="1"/>
  <c r="I28" i="17"/>
  <c r="J28" i="17" s="1"/>
  <c r="I11" i="17"/>
  <c r="J11" i="17" s="1"/>
  <c r="I49" i="17"/>
  <c r="J49" i="17" s="1"/>
  <c r="I32" i="17" l="1"/>
  <c r="J32" i="17" s="1"/>
  <c r="I35" i="17"/>
  <c r="J35" i="17" s="1"/>
  <c r="I27" i="17"/>
  <c r="J27" i="17" s="1"/>
  <c r="I25" i="17"/>
  <c r="J25" i="17" s="1"/>
  <c r="I33" i="17" l="1"/>
  <c r="J33" i="17" s="1"/>
  <c r="I36" i="17"/>
  <c r="J36" i="17" s="1"/>
  <c r="I37" i="17"/>
  <c r="J37" i="17" s="1"/>
  <c r="I42" i="17"/>
  <c r="J42" i="17" s="1"/>
  <c r="I45" i="17"/>
  <c r="J45" i="17" s="1"/>
  <c r="I46" i="17"/>
  <c r="J46" i="17" s="1"/>
  <c r="I48" i="17" l="1"/>
  <c r="J48" i="17" s="1"/>
  <c r="I21" i="17"/>
  <c r="J21" i="17" s="1"/>
  <c r="I51" i="17" l="1"/>
  <c r="J51" i="17" s="1"/>
  <c r="I50" i="17"/>
  <c r="J50" i="17" s="1"/>
  <c r="I47" i="17"/>
  <c r="J47" i="17" s="1"/>
  <c r="I53" i="17" l="1"/>
  <c r="J53" i="17" s="1"/>
  <c r="I10" i="17"/>
  <c r="J10" i="17" s="1"/>
  <c r="I30" i="17"/>
  <c r="J30" i="17" s="1"/>
  <c r="I12" i="17" l="1"/>
  <c r="J12" i="17" s="1"/>
  <c r="I57" i="17"/>
  <c r="J57" i="17" s="1"/>
  <c r="I59" i="17"/>
  <c r="J59" i="17" s="1"/>
  <c r="I13" i="17"/>
  <c r="J13" i="17" s="1"/>
  <c r="I55" i="17"/>
  <c r="J55" i="17" s="1"/>
  <c r="I52" i="17"/>
  <c r="J52" i="17" s="1"/>
  <c r="I26" i="17"/>
  <c r="J26" i="17" s="1"/>
  <c r="I23" i="17"/>
  <c r="J23" i="17" s="1"/>
  <c r="I16" i="17"/>
  <c r="J16" i="17" s="1"/>
  <c r="I22" i="17"/>
  <c r="J22" i="17" s="1"/>
  <c r="I9" i="17"/>
  <c r="J9" i="17" s="1"/>
  <c r="I29" i="17"/>
  <c r="J29" i="17" s="1"/>
</calcChain>
</file>

<file path=xl/sharedStrings.xml><?xml version="1.0" encoding="utf-8"?>
<sst xmlns="http://schemas.openxmlformats.org/spreadsheetml/2006/main" count="248" uniqueCount="87">
  <si>
    <t>№</t>
  </si>
  <si>
    <t>Максимальное количество баллов  -</t>
  </si>
  <si>
    <t>Итого набрано баллов</t>
  </si>
  <si>
    <t>Количество баллов, баллы</t>
  </si>
  <si>
    <t>при максимальном количестве баллов</t>
  </si>
  <si>
    <t>Председатель жюри:</t>
  </si>
  <si>
    <t>Члены жюри:</t>
  </si>
  <si>
    <t xml:space="preserve">Дата заполнения протокола: </t>
  </si>
  <si>
    <t>аудирование</t>
  </si>
  <si>
    <t>чтение</t>
  </si>
  <si>
    <t>письмо</t>
  </si>
  <si>
    <t>% выпол-нения</t>
  </si>
  <si>
    <t xml:space="preserve">Дата объявления результатов: </t>
  </si>
  <si>
    <t>статус</t>
  </si>
  <si>
    <t>Фамилия и инициалы участника</t>
  </si>
  <si>
    <t>Ф.И.О. учителя (полностью)</t>
  </si>
  <si>
    <t>ОО</t>
  </si>
  <si>
    <t>Класс</t>
  </si>
  <si>
    <t>Протокол результатов участников школьного этапа олимпиады младших школьников "ЮНИОР"</t>
  </si>
  <si>
    <t>лексика и грамматика</t>
  </si>
  <si>
    <t>4Б</t>
  </si>
  <si>
    <t xml:space="preserve">победитель </t>
  </si>
  <si>
    <t>призер</t>
  </si>
  <si>
    <r>
      <t xml:space="preserve">по </t>
    </r>
    <r>
      <rPr>
        <b/>
        <i/>
        <sz val="14"/>
        <rFont val="Times New Roman"/>
        <family val="1"/>
        <charset val="204"/>
      </rPr>
      <t>АНГЛИЙСКОМУ ЯЗЫКУ</t>
    </r>
    <r>
      <rPr>
        <b/>
        <sz val="14"/>
        <rFont val="Times New Roman"/>
        <family val="1"/>
        <charset val="204"/>
      </rPr>
      <t>, 4 класс, 2024-2025 учебный год</t>
    </r>
  </si>
  <si>
    <t>СОШ №7</t>
  </si>
  <si>
    <t>4Г</t>
  </si>
  <si>
    <t>4А</t>
  </si>
  <si>
    <t>Сокуренко Д.В.</t>
  </si>
  <si>
    <t>4В</t>
  </si>
  <si>
    <t>Пустовит А.О.</t>
  </si>
  <si>
    <t>4И</t>
  </si>
  <si>
    <t>Чекмарев С.П.</t>
  </si>
  <si>
    <t>Романюк А.Р.</t>
  </si>
  <si>
    <t>Фатхуллина Лилия Гамиловна</t>
  </si>
  <si>
    <t xml:space="preserve">Кадырова Дина Расиховна </t>
  </si>
  <si>
    <t>Цинциатов И.Д.</t>
  </si>
  <si>
    <t>Заикин А.Д.</t>
  </si>
  <si>
    <t>Чулякмина Мадина Исхаковна</t>
  </si>
  <si>
    <t>Ахматнуров А.</t>
  </si>
  <si>
    <t>Кадар Д.</t>
  </si>
  <si>
    <t>Кагарманов И.</t>
  </si>
  <si>
    <t>Мамбетов Г.</t>
  </si>
  <si>
    <t>Ишмухаметова И.</t>
  </si>
  <si>
    <t>Безлепкин Р.</t>
  </si>
  <si>
    <t>Семенчук А.</t>
  </si>
  <si>
    <t>Азизов А.</t>
  </si>
  <si>
    <t>Балкоев И.</t>
  </si>
  <si>
    <t>Сергеева З.</t>
  </si>
  <si>
    <t>Хорошилова Е.</t>
  </si>
  <si>
    <t>Круглова У.</t>
  </si>
  <si>
    <t>Семёнов М.</t>
  </si>
  <si>
    <t>Пермяков В.</t>
  </si>
  <si>
    <t>Шовченюк Н..</t>
  </si>
  <si>
    <t>Стреляева Н.</t>
  </si>
  <si>
    <t>Галанец М.</t>
  </si>
  <si>
    <t>Хакимова К.</t>
  </si>
  <si>
    <t>Шамсутдинова С.</t>
  </si>
  <si>
    <t>Гиляжединова А.</t>
  </si>
  <si>
    <t>Узбеков Д.</t>
  </si>
  <si>
    <t>Палатова Е.</t>
  </si>
  <si>
    <t>Тургунбаева Р.</t>
  </si>
  <si>
    <t>Наумов Д.</t>
  </si>
  <si>
    <t>Муссалямова В.</t>
  </si>
  <si>
    <t>Самыкин А.</t>
  </si>
  <si>
    <t>Малеев М.</t>
  </si>
  <si>
    <t>Супина А.</t>
  </si>
  <si>
    <t>Цинциатов А.</t>
  </si>
  <si>
    <t>Анашкин И.</t>
  </si>
  <si>
    <t>Сакаев Д.</t>
  </si>
  <si>
    <t>Колыгин А.</t>
  </si>
  <si>
    <t>Подвышенный Д.</t>
  </si>
  <si>
    <t>Козлов Д.</t>
  </si>
  <si>
    <t>Семен Д.</t>
  </si>
  <si>
    <t>Суханова А.</t>
  </si>
  <si>
    <t>Николаенко С.</t>
  </si>
  <si>
    <t>Набиуллина Е.</t>
  </si>
  <si>
    <t>Кадыров Д.</t>
  </si>
  <si>
    <t>Стрункина В.</t>
  </si>
  <si>
    <t>Ковчак Н.</t>
  </si>
  <si>
    <t>Татаринцев З.</t>
  </si>
  <si>
    <t>Кочерга М.</t>
  </si>
  <si>
    <t>Тухсабоева Н.</t>
  </si>
  <si>
    <t>Куканова А.</t>
  </si>
  <si>
    <t>Лисевич М.</t>
  </si>
  <si>
    <t>Останина Н.А.</t>
  </si>
  <si>
    <t>Шаймарданова М.Б.</t>
  </si>
  <si>
    <t>Магомедова З.Г.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</si>
</sst>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7" fillId="0" borderId="0" xfId="0" applyFont="1" applyAlignment="1">
      <alignment horizontal="center"/>
    </xf>
    <xf numFmtId="0" fontId="0" fillId="0" borderId="0" xfId="0" applyBorder="1" applyAlignment="1"/>
    <xf numFmtId="0" fontId="3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0" xfId="0" applyFont="1" applyBorder="1"/>
    <xf numFmtId="0" fontId="0" fillId="0" borderId="0" xfId="0" applyBorder="1"/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wrapText="1"/>
    </xf>
    <xf numFmtId="0" fontId="7" fillId="0" borderId="0" xfId="0" applyFont="1" applyBorder="1" applyAlignment="1">
      <alignment horizontal="right"/>
    </xf>
    <xf numFmtId="14" fontId="0" fillId="0" borderId="2" xfId="0" applyNumberFormat="1" applyBorder="1" applyAlignment="1">
      <alignment horizontal="center"/>
    </xf>
    <xf numFmtId="0" fontId="0" fillId="0" borderId="0" xfId="0" applyAlignment="1">
      <alignment vertical="top"/>
    </xf>
    <xf numFmtId="0" fontId="10" fillId="0" borderId="0" xfId="0" applyFont="1" applyBorder="1" applyAlignment="1">
      <alignment horizontal="center" vertical="top"/>
    </xf>
    <xf numFmtId="0" fontId="12" fillId="0" borderId="3" xfId="0" applyFont="1" applyFill="1" applyBorder="1"/>
    <xf numFmtId="0" fontId="12" fillId="0" borderId="2" xfId="0" applyFont="1" applyFill="1" applyBorder="1"/>
    <xf numFmtId="0" fontId="12" fillId="2" borderId="3" xfId="0" applyFont="1" applyFill="1" applyBorder="1"/>
    <xf numFmtId="0" fontId="12" fillId="2" borderId="2" xfId="0" applyFont="1" applyFill="1" applyBorder="1"/>
    <xf numFmtId="0" fontId="7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9" fillId="0" borderId="4" xfId="0" applyFont="1" applyBorder="1" applyAlignment="1">
      <alignment vertical="center" textRotation="90" wrapText="1"/>
    </xf>
    <xf numFmtId="0" fontId="2" fillId="0" borderId="4" xfId="0" applyFont="1" applyBorder="1" applyAlignment="1">
      <alignment vertical="center" textRotation="90" wrapText="1"/>
    </xf>
    <xf numFmtId="0" fontId="12" fillId="0" borderId="3" xfId="0" applyFont="1" applyFill="1" applyBorder="1" applyAlignment="1"/>
    <xf numFmtId="0" fontId="10" fillId="0" borderId="3" xfId="0" applyFont="1" applyFill="1" applyBorder="1" applyAlignment="1"/>
    <xf numFmtId="0" fontId="12" fillId="0" borderId="2" xfId="0" applyFont="1" applyFill="1" applyBorder="1" applyAlignment="1"/>
    <xf numFmtId="0" fontId="10" fillId="0" borderId="2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4" fontId="0" fillId="0" borderId="0" xfId="0" applyNumberFormat="1" applyBorder="1" applyAlignment="1">
      <alignment horizontal="center"/>
    </xf>
    <xf numFmtId="0" fontId="10" fillId="0" borderId="3" xfId="0" applyFont="1" applyBorder="1" applyAlignment="1">
      <alignment vertical="top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left"/>
    </xf>
    <xf numFmtId="0" fontId="10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left" wrapText="1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vertical="top"/>
    </xf>
    <xf numFmtId="0" fontId="14" fillId="0" borderId="0" xfId="0" applyFont="1" applyBorder="1" applyAlignment="1">
      <alignment horizontal="center" vertical="top"/>
    </xf>
    <xf numFmtId="0" fontId="15" fillId="0" borderId="7" xfId="0" applyFont="1" applyBorder="1" applyAlignment="1">
      <alignment vertical="top"/>
    </xf>
    <xf numFmtId="0" fontId="16" fillId="0" borderId="6" xfId="0" applyFont="1" applyBorder="1"/>
    <xf numFmtId="0" fontId="17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7" fillId="0" borderId="6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0" fillId="0" borderId="3" xfId="0" applyFill="1" applyBorder="1"/>
    <xf numFmtId="0" fontId="10" fillId="0" borderId="0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" fillId="0" borderId="9" xfId="0" applyFont="1" applyBorder="1" applyAlignment="1">
      <alignment horizontal="center" vertical="center" textRotation="90" wrapText="1"/>
    </xf>
    <xf numFmtId="0" fontId="8" fillId="0" borderId="11" xfId="0" applyFont="1" applyBorder="1" applyAlignment="1"/>
    <xf numFmtId="0" fontId="11" fillId="0" borderId="12" xfId="0" applyFont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left"/>
    </xf>
    <xf numFmtId="0" fontId="16" fillId="3" borderId="6" xfId="0" applyFont="1" applyFill="1" applyBorder="1"/>
    <xf numFmtId="0" fontId="0" fillId="3" borderId="6" xfId="0" applyFill="1" applyBorder="1" applyAlignment="1">
      <alignment horizontal="left"/>
    </xf>
    <xf numFmtId="0" fontId="16" fillId="3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0" xfId="0" applyFill="1"/>
    <xf numFmtId="0" fontId="10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/>
    </xf>
    <xf numFmtId="0" fontId="0" fillId="3" borderId="0" xfId="0" applyFill="1" applyBorder="1"/>
    <xf numFmtId="0" fontId="10" fillId="3" borderId="0" xfId="0" applyFont="1" applyFill="1" applyBorder="1" applyAlignment="1">
      <alignment horizontal="center"/>
    </xf>
    <xf numFmtId="0" fontId="0" fillId="3" borderId="0" xfId="0" applyFill="1" applyAlignment="1">
      <alignment vertical="top"/>
    </xf>
    <xf numFmtId="0" fontId="10" fillId="3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abSelected="1" topLeftCell="A46" zoomScale="130" zoomScaleNormal="130" workbookViewId="0">
      <selection activeCell="C17" sqref="C17:J20"/>
    </sheetView>
  </sheetViews>
  <sheetFormatPr defaultRowHeight="13.2" x14ac:dyDescent="0.25"/>
  <cols>
    <col min="1" max="1" width="4.6640625" customWidth="1"/>
    <col min="2" max="2" width="34.33203125" customWidth="1"/>
    <col min="3" max="3" width="17" style="6" customWidth="1"/>
    <col min="4" max="4" width="7.6640625" style="6" customWidth="1"/>
    <col min="5" max="9" width="7.5546875" customWidth="1"/>
    <col min="10" max="10" width="6.6640625" customWidth="1"/>
    <col min="11" max="11" width="21" customWidth="1"/>
    <col min="12" max="12" width="28.6640625" customWidth="1"/>
    <col min="15" max="15" width="7.88671875" customWidth="1"/>
  </cols>
  <sheetData>
    <row r="1" spans="1:16" ht="18" customHeight="1" x14ac:dyDescent="0.3">
      <c r="A1" s="75" t="s">
        <v>18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"/>
      <c r="N1" s="3"/>
      <c r="O1" s="3"/>
    </row>
    <row r="2" spans="1:16" ht="18.75" customHeight="1" x14ac:dyDescent="0.35">
      <c r="A2" s="75" t="s">
        <v>23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3"/>
      <c r="N2" s="3"/>
      <c r="O2" s="3"/>
    </row>
    <row r="3" spans="1:16" x14ac:dyDescent="0.25">
      <c r="A3" s="77" t="s">
        <v>1</v>
      </c>
      <c r="B3" s="77"/>
      <c r="C3" s="77"/>
      <c r="D3" s="40"/>
      <c r="E3" s="15"/>
      <c r="F3" s="34">
        <v>41</v>
      </c>
    </row>
    <row r="4" spans="1:16" ht="4.6500000000000004" customHeight="1" thickBot="1" x14ac:dyDescent="0.3">
      <c r="A4" s="23"/>
      <c r="B4" s="1"/>
      <c r="C4" s="1"/>
      <c r="D4" s="1"/>
      <c r="E4" s="1"/>
      <c r="F4" s="2"/>
    </row>
    <row r="5" spans="1:16" ht="12.15" customHeight="1" thickTop="1" thickBot="1" x14ac:dyDescent="0.3">
      <c r="A5" s="76" t="s">
        <v>0</v>
      </c>
      <c r="B5" s="76" t="s">
        <v>14</v>
      </c>
      <c r="C5" s="76" t="s">
        <v>16</v>
      </c>
      <c r="D5" s="71" t="s">
        <v>17</v>
      </c>
      <c r="E5" s="79" t="s">
        <v>3</v>
      </c>
      <c r="F5" s="79"/>
      <c r="G5" s="79"/>
      <c r="H5" s="79"/>
      <c r="I5" s="74" t="s">
        <v>2</v>
      </c>
      <c r="J5" s="74" t="s">
        <v>11</v>
      </c>
      <c r="K5" s="78" t="s">
        <v>13</v>
      </c>
      <c r="L5" s="76" t="s">
        <v>15</v>
      </c>
    </row>
    <row r="6" spans="1:16" ht="23.25" customHeight="1" thickTop="1" thickBot="1" x14ac:dyDescent="0.3">
      <c r="A6" s="76"/>
      <c r="B6" s="76"/>
      <c r="C6" s="76"/>
      <c r="D6" s="72"/>
      <c r="E6" s="36" t="s">
        <v>8</v>
      </c>
      <c r="F6" s="37" t="s">
        <v>9</v>
      </c>
      <c r="G6" s="38" t="s">
        <v>19</v>
      </c>
      <c r="H6" s="39" t="s">
        <v>10</v>
      </c>
      <c r="I6" s="74"/>
      <c r="J6" s="74"/>
      <c r="K6" s="78"/>
      <c r="L6" s="76"/>
      <c r="N6" s="11"/>
    </row>
    <row r="7" spans="1:16" ht="20.25" customHeight="1" thickTop="1" thickBot="1" x14ac:dyDescent="0.3">
      <c r="A7" s="76"/>
      <c r="B7" s="76"/>
      <c r="C7" s="76"/>
      <c r="D7" s="73"/>
      <c r="E7" s="80" t="s">
        <v>4</v>
      </c>
      <c r="F7" s="80"/>
      <c r="G7" s="80"/>
      <c r="H7" s="80"/>
      <c r="I7" s="74"/>
      <c r="J7" s="74"/>
      <c r="K7" s="78"/>
      <c r="L7" s="76"/>
    </row>
    <row r="8" spans="1:16" ht="14.4" thickTop="1" x14ac:dyDescent="0.25">
      <c r="A8" s="26"/>
      <c r="B8" s="26"/>
      <c r="C8" s="27"/>
      <c r="D8" s="27"/>
      <c r="E8" s="35">
        <v>7</v>
      </c>
      <c r="F8" s="35">
        <v>5</v>
      </c>
      <c r="G8" s="35">
        <v>20</v>
      </c>
      <c r="H8" s="35">
        <v>9</v>
      </c>
      <c r="I8" s="28">
        <v>41</v>
      </c>
      <c r="J8" s="28"/>
      <c r="K8" s="29"/>
      <c r="L8" s="26"/>
    </row>
    <row r="9" spans="1:16" s="54" customFormat="1" ht="12.75" customHeight="1" x14ac:dyDescent="0.25">
      <c r="A9" s="61">
        <v>1</v>
      </c>
      <c r="B9" s="58" t="s">
        <v>38</v>
      </c>
      <c r="C9" s="63" t="s">
        <v>24</v>
      </c>
      <c r="D9" s="50" t="s">
        <v>25</v>
      </c>
      <c r="E9" s="51">
        <v>7</v>
      </c>
      <c r="F9" s="51">
        <v>5</v>
      </c>
      <c r="G9" s="51">
        <v>14</v>
      </c>
      <c r="H9" s="51">
        <v>6</v>
      </c>
      <c r="I9" s="52">
        <f>SUM(E9:H9)</f>
        <v>32</v>
      </c>
      <c r="J9" s="53">
        <f>I9*100/47</f>
        <v>68.085106382978722</v>
      </c>
      <c r="K9" s="52" t="s">
        <v>21</v>
      </c>
      <c r="L9" s="58" t="s">
        <v>33</v>
      </c>
      <c r="O9" s="55"/>
      <c r="P9" s="56"/>
    </row>
    <row r="10" spans="1:16" s="17" customFormat="1" ht="12.75" customHeight="1" x14ac:dyDescent="0.25">
      <c r="A10" s="62">
        <v>2</v>
      </c>
      <c r="B10" s="59" t="s">
        <v>39</v>
      </c>
      <c r="C10" s="64" t="s">
        <v>24</v>
      </c>
      <c r="D10" s="14" t="s">
        <v>26</v>
      </c>
      <c r="E10" s="49">
        <v>6</v>
      </c>
      <c r="F10" s="49">
        <v>5</v>
      </c>
      <c r="G10" s="49">
        <v>10</v>
      </c>
      <c r="H10" s="49">
        <v>5</v>
      </c>
      <c r="I10" s="24">
        <f>SUM(E10:H10)</f>
        <v>26</v>
      </c>
      <c r="J10" s="25">
        <f>I10*100/47</f>
        <v>55.319148936170215</v>
      </c>
      <c r="K10" s="52" t="s">
        <v>21</v>
      </c>
      <c r="L10" s="59" t="s">
        <v>33</v>
      </c>
      <c r="O10" s="18"/>
    </row>
    <row r="11" spans="1:16" s="17" customFormat="1" ht="12.75" customHeight="1" x14ac:dyDescent="0.25">
      <c r="A11" s="48">
        <v>3</v>
      </c>
      <c r="B11" s="59" t="s">
        <v>41</v>
      </c>
      <c r="C11" s="59" t="s">
        <v>24</v>
      </c>
      <c r="D11" s="44" t="s">
        <v>30</v>
      </c>
      <c r="E11" s="49">
        <v>6</v>
      </c>
      <c r="F11" s="49">
        <v>5</v>
      </c>
      <c r="G11" s="49">
        <v>9</v>
      </c>
      <c r="H11" s="49">
        <v>6</v>
      </c>
      <c r="I11" s="24">
        <f>SUM(E11:H11)</f>
        <v>26</v>
      </c>
      <c r="J11" s="25">
        <f>I11*100/47</f>
        <v>55.319148936170215</v>
      </c>
      <c r="K11" s="52" t="s">
        <v>21</v>
      </c>
      <c r="L11" s="57" t="s">
        <v>37</v>
      </c>
      <c r="O11" s="18"/>
    </row>
    <row r="12" spans="1:16" s="17" customFormat="1" ht="12.75" customHeight="1" x14ac:dyDescent="0.25">
      <c r="A12" s="62">
        <v>4</v>
      </c>
      <c r="B12" s="59" t="s">
        <v>40</v>
      </c>
      <c r="C12" s="59" t="s">
        <v>24</v>
      </c>
      <c r="D12" s="43" t="s">
        <v>25</v>
      </c>
      <c r="E12" s="49">
        <v>6</v>
      </c>
      <c r="F12" s="49">
        <v>5</v>
      </c>
      <c r="G12" s="49">
        <v>11</v>
      </c>
      <c r="H12" s="49">
        <v>3</v>
      </c>
      <c r="I12" s="24">
        <f>SUM(E12:H12)</f>
        <v>25</v>
      </c>
      <c r="J12" s="25">
        <f>I12*100/47</f>
        <v>53.191489361702125</v>
      </c>
      <c r="K12" s="52" t="s">
        <v>21</v>
      </c>
      <c r="L12" s="59" t="s">
        <v>33</v>
      </c>
      <c r="O12" s="18"/>
    </row>
    <row r="13" spans="1:16" s="17" customFormat="1" ht="12.75" customHeight="1" x14ac:dyDescent="0.25">
      <c r="A13" s="62">
        <v>5</v>
      </c>
      <c r="B13" s="59" t="s">
        <v>27</v>
      </c>
      <c r="C13" s="64" t="s">
        <v>24</v>
      </c>
      <c r="D13" s="44" t="s">
        <v>25</v>
      </c>
      <c r="E13" s="49">
        <v>7</v>
      </c>
      <c r="F13" s="49">
        <v>5</v>
      </c>
      <c r="G13" s="49">
        <v>8</v>
      </c>
      <c r="H13" s="49">
        <v>3</v>
      </c>
      <c r="I13" s="24">
        <f>SUM(E13:H13)</f>
        <v>23</v>
      </c>
      <c r="J13" s="25">
        <f>I13*100/47</f>
        <v>48.936170212765958</v>
      </c>
      <c r="K13" s="52" t="s">
        <v>22</v>
      </c>
      <c r="L13" s="59" t="s">
        <v>33</v>
      </c>
      <c r="O13" s="18"/>
    </row>
    <row r="14" spans="1:16" s="94" customFormat="1" ht="12.75" customHeight="1" x14ac:dyDescent="0.25">
      <c r="A14" s="84">
        <v>6</v>
      </c>
      <c r="B14" s="83" t="s">
        <v>42</v>
      </c>
      <c r="C14" s="85" t="s">
        <v>24</v>
      </c>
      <c r="D14" s="84" t="s">
        <v>28</v>
      </c>
      <c r="E14" s="84">
        <v>7</v>
      </c>
      <c r="F14" s="84">
        <v>3</v>
      </c>
      <c r="G14" s="84">
        <v>8</v>
      </c>
      <c r="H14" s="84">
        <v>5</v>
      </c>
      <c r="I14" s="86">
        <v>23</v>
      </c>
      <c r="J14" s="87">
        <v>48.936170212765958</v>
      </c>
      <c r="K14" s="81" t="s">
        <v>22</v>
      </c>
      <c r="L14" s="82" t="s">
        <v>34</v>
      </c>
      <c r="O14" s="95"/>
    </row>
    <row r="15" spans="1:16" s="17" customFormat="1" ht="12.75" customHeight="1" x14ac:dyDescent="0.25">
      <c r="A15" s="48">
        <v>7</v>
      </c>
      <c r="B15" s="59" t="s">
        <v>43</v>
      </c>
      <c r="C15" s="59" t="s">
        <v>24</v>
      </c>
      <c r="D15" s="13" t="s">
        <v>30</v>
      </c>
      <c r="E15" s="49">
        <v>5</v>
      </c>
      <c r="F15" s="49">
        <v>3</v>
      </c>
      <c r="G15" s="49">
        <v>9</v>
      </c>
      <c r="H15" s="49">
        <v>6</v>
      </c>
      <c r="I15" s="24">
        <f>SUM(E15:H15)</f>
        <v>23</v>
      </c>
      <c r="J15" s="25">
        <f>I15*100/47</f>
        <v>48.936170212765958</v>
      </c>
      <c r="K15" s="52" t="s">
        <v>22</v>
      </c>
      <c r="L15" s="57" t="s">
        <v>37</v>
      </c>
      <c r="O15" s="18"/>
    </row>
    <row r="16" spans="1:16" s="17" customFormat="1" ht="12.75" customHeight="1" x14ac:dyDescent="0.25">
      <c r="A16" s="62">
        <v>8</v>
      </c>
      <c r="B16" s="59" t="s">
        <v>45</v>
      </c>
      <c r="C16" s="59" t="s">
        <v>24</v>
      </c>
      <c r="D16" s="43" t="s">
        <v>20</v>
      </c>
      <c r="E16" s="49">
        <v>4</v>
      </c>
      <c r="F16" s="49">
        <v>4</v>
      </c>
      <c r="G16" s="49">
        <v>10</v>
      </c>
      <c r="H16" s="49">
        <v>4</v>
      </c>
      <c r="I16" s="24">
        <f>SUM(E16:H16)</f>
        <v>22</v>
      </c>
      <c r="J16" s="25">
        <f>I16*100/47</f>
        <v>46.808510638297875</v>
      </c>
      <c r="K16" s="52" t="s">
        <v>22</v>
      </c>
      <c r="L16" s="59" t="s">
        <v>33</v>
      </c>
      <c r="O16" s="18"/>
    </row>
    <row r="17" spans="1:15" s="17" customFormat="1" ht="12.75" customHeight="1" x14ac:dyDescent="0.25">
      <c r="A17" s="48">
        <v>9</v>
      </c>
      <c r="B17" s="83" t="s">
        <v>44</v>
      </c>
      <c r="C17" s="85" t="s">
        <v>24</v>
      </c>
      <c r="D17" s="84" t="s">
        <v>25</v>
      </c>
      <c r="E17" s="84">
        <v>6</v>
      </c>
      <c r="F17" s="84">
        <v>4</v>
      </c>
      <c r="G17" s="84">
        <v>9</v>
      </c>
      <c r="H17" s="84">
        <v>3</v>
      </c>
      <c r="I17" s="86">
        <v>22</v>
      </c>
      <c r="J17" s="87">
        <v>46.808510638297875</v>
      </c>
      <c r="K17" s="81" t="s">
        <v>22</v>
      </c>
      <c r="L17" s="82" t="s">
        <v>34</v>
      </c>
      <c r="O17" s="18"/>
    </row>
    <row r="18" spans="1:15" s="17" customFormat="1" ht="12.75" customHeight="1" x14ac:dyDescent="0.25">
      <c r="A18" s="48">
        <v>10</v>
      </c>
      <c r="B18" s="83" t="s">
        <v>46</v>
      </c>
      <c r="C18" s="85" t="s">
        <v>24</v>
      </c>
      <c r="D18" s="84" t="s">
        <v>26</v>
      </c>
      <c r="E18" s="84">
        <v>5</v>
      </c>
      <c r="F18" s="84">
        <v>4</v>
      </c>
      <c r="G18" s="84">
        <v>10</v>
      </c>
      <c r="H18" s="84">
        <v>3</v>
      </c>
      <c r="I18" s="86">
        <v>22</v>
      </c>
      <c r="J18" s="87">
        <v>46.808510638297875</v>
      </c>
      <c r="K18" s="81" t="s">
        <v>22</v>
      </c>
      <c r="L18" s="82" t="s">
        <v>34</v>
      </c>
      <c r="O18" s="18"/>
    </row>
    <row r="19" spans="1:15" s="17" customFormat="1" ht="12.75" customHeight="1" x14ac:dyDescent="0.25">
      <c r="A19" s="48">
        <v>11</v>
      </c>
      <c r="B19" s="83" t="s">
        <v>47</v>
      </c>
      <c r="C19" s="85" t="s">
        <v>24</v>
      </c>
      <c r="D19" s="84" t="s">
        <v>25</v>
      </c>
      <c r="E19" s="84">
        <v>7</v>
      </c>
      <c r="F19" s="84">
        <v>3</v>
      </c>
      <c r="G19" s="84">
        <v>8</v>
      </c>
      <c r="H19" s="84">
        <v>3</v>
      </c>
      <c r="I19" s="86">
        <v>21</v>
      </c>
      <c r="J19" s="87">
        <v>44.680851063829785</v>
      </c>
      <c r="K19" s="81" t="s">
        <v>22</v>
      </c>
      <c r="L19" s="82" t="s">
        <v>34</v>
      </c>
      <c r="O19" s="18"/>
    </row>
    <row r="20" spans="1:15" s="17" customFormat="1" ht="12.75" customHeight="1" x14ac:dyDescent="0.25">
      <c r="A20" s="48">
        <v>12</v>
      </c>
      <c r="B20" s="83" t="s">
        <v>50</v>
      </c>
      <c r="C20" s="85" t="s">
        <v>24</v>
      </c>
      <c r="D20" s="84" t="s">
        <v>25</v>
      </c>
      <c r="E20" s="84">
        <v>7</v>
      </c>
      <c r="F20" s="84">
        <v>5</v>
      </c>
      <c r="G20" s="84">
        <v>6</v>
      </c>
      <c r="H20" s="84">
        <v>3</v>
      </c>
      <c r="I20" s="86">
        <v>21</v>
      </c>
      <c r="J20" s="87">
        <v>44.7</v>
      </c>
      <c r="K20" s="81" t="s">
        <v>22</v>
      </c>
      <c r="L20" s="82" t="s">
        <v>34</v>
      </c>
      <c r="O20" s="18"/>
    </row>
    <row r="21" spans="1:15" s="17" customFormat="1" ht="12.75" customHeight="1" x14ac:dyDescent="0.25">
      <c r="A21" s="62">
        <v>13</v>
      </c>
      <c r="B21" s="59" t="s">
        <v>48</v>
      </c>
      <c r="C21" s="64" t="s">
        <v>24</v>
      </c>
      <c r="D21" s="44" t="s">
        <v>28</v>
      </c>
      <c r="E21" s="49">
        <v>6</v>
      </c>
      <c r="F21" s="49">
        <v>4</v>
      </c>
      <c r="G21" s="49">
        <v>10</v>
      </c>
      <c r="H21" s="49">
        <v>0</v>
      </c>
      <c r="I21" s="24">
        <f t="shared" ref="I21:I30" si="0">SUM(E21:H21)</f>
        <v>20</v>
      </c>
      <c r="J21" s="25">
        <f t="shared" ref="J21:J30" si="1">I21*100/47</f>
        <v>42.553191489361701</v>
      </c>
      <c r="K21" s="52" t="s">
        <v>22</v>
      </c>
      <c r="L21" s="59" t="s">
        <v>33</v>
      </c>
      <c r="O21" s="18"/>
    </row>
    <row r="22" spans="1:15" s="17" customFormat="1" ht="12.75" customHeight="1" x14ac:dyDescent="0.25">
      <c r="A22" s="62">
        <v>14</v>
      </c>
      <c r="B22" s="59" t="s">
        <v>29</v>
      </c>
      <c r="C22" s="59" t="s">
        <v>24</v>
      </c>
      <c r="D22" s="43" t="s">
        <v>30</v>
      </c>
      <c r="E22" s="49">
        <v>6</v>
      </c>
      <c r="F22" s="49">
        <v>4</v>
      </c>
      <c r="G22" s="49">
        <v>8</v>
      </c>
      <c r="H22" s="49">
        <v>2</v>
      </c>
      <c r="I22" s="24">
        <f t="shared" si="0"/>
        <v>20</v>
      </c>
      <c r="J22" s="25">
        <f t="shared" si="1"/>
        <v>42.553191489361701</v>
      </c>
      <c r="K22" s="52" t="s">
        <v>22</v>
      </c>
      <c r="L22" s="59" t="s">
        <v>33</v>
      </c>
      <c r="O22" s="18"/>
    </row>
    <row r="23" spans="1:15" s="17" customFormat="1" ht="12.75" customHeight="1" x14ac:dyDescent="0.25">
      <c r="A23" s="62">
        <v>15</v>
      </c>
      <c r="B23" s="59" t="s">
        <v>49</v>
      </c>
      <c r="C23" s="59" t="s">
        <v>24</v>
      </c>
      <c r="D23" s="43" t="s">
        <v>25</v>
      </c>
      <c r="E23" s="49">
        <v>5</v>
      </c>
      <c r="F23" s="49">
        <v>2</v>
      </c>
      <c r="G23" s="49">
        <v>9</v>
      </c>
      <c r="H23" s="49">
        <v>4</v>
      </c>
      <c r="I23" s="24">
        <f t="shared" si="0"/>
        <v>20</v>
      </c>
      <c r="J23" s="25">
        <f t="shared" si="1"/>
        <v>42.553191489361701</v>
      </c>
      <c r="K23" s="52" t="s">
        <v>22</v>
      </c>
      <c r="L23" s="59" t="s">
        <v>33</v>
      </c>
      <c r="O23" s="18"/>
    </row>
    <row r="24" spans="1:15" s="17" customFormat="1" ht="12.75" customHeight="1" x14ac:dyDescent="0.25">
      <c r="A24" s="48">
        <v>16</v>
      </c>
      <c r="B24" s="59" t="s">
        <v>36</v>
      </c>
      <c r="C24" s="59" t="s">
        <v>24</v>
      </c>
      <c r="D24" s="43" t="s">
        <v>30</v>
      </c>
      <c r="E24" s="49">
        <v>3</v>
      </c>
      <c r="F24" s="49">
        <v>4</v>
      </c>
      <c r="G24" s="49">
        <v>8</v>
      </c>
      <c r="H24" s="49">
        <v>5</v>
      </c>
      <c r="I24" s="24">
        <f t="shared" si="0"/>
        <v>20</v>
      </c>
      <c r="J24" s="25">
        <f t="shared" si="1"/>
        <v>42.553191489361701</v>
      </c>
      <c r="K24" s="52" t="s">
        <v>22</v>
      </c>
      <c r="L24" s="57" t="s">
        <v>37</v>
      </c>
      <c r="O24" s="18"/>
    </row>
    <row r="25" spans="1:15" s="17" customFormat="1" ht="12.75" customHeight="1" x14ac:dyDescent="0.25">
      <c r="A25" s="48">
        <v>17</v>
      </c>
      <c r="B25" s="59" t="s">
        <v>51</v>
      </c>
      <c r="C25" s="59" t="s">
        <v>24</v>
      </c>
      <c r="D25" s="44" t="s">
        <v>20</v>
      </c>
      <c r="E25" s="49">
        <v>0</v>
      </c>
      <c r="F25" s="49">
        <v>4</v>
      </c>
      <c r="G25" s="49">
        <v>10</v>
      </c>
      <c r="H25" s="49">
        <v>5</v>
      </c>
      <c r="I25" s="24">
        <f t="shared" si="0"/>
        <v>19</v>
      </c>
      <c r="J25" s="25">
        <f t="shared" si="1"/>
        <v>40.425531914893618</v>
      </c>
      <c r="K25" s="52"/>
      <c r="L25" s="57" t="s">
        <v>37</v>
      </c>
      <c r="O25" s="18"/>
    </row>
    <row r="26" spans="1:15" s="17" customFormat="1" ht="12.75" customHeight="1" x14ac:dyDescent="0.25">
      <c r="A26" s="62">
        <v>18</v>
      </c>
      <c r="B26" s="59" t="s">
        <v>52</v>
      </c>
      <c r="C26" s="64" t="s">
        <v>24</v>
      </c>
      <c r="D26" s="44" t="s">
        <v>28</v>
      </c>
      <c r="E26" s="49">
        <v>4</v>
      </c>
      <c r="F26" s="49">
        <v>5</v>
      </c>
      <c r="G26" s="49">
        <v>6</v>
      </c>
      <c r="H26" s="49">
        <v>4</v>
      </c>
      <c r="I26" s="24">
        <f t="shared" si="0"/>
        <v>19</v>
      </c>
      <c r="J26" s="25">
        <f t="shared" si="1"/>
        <v>40.425531914893618</v>
      </c>
      <c r="K26" s="24"/>
      <c r="L26" s="59" t="s">
        <v>33</v>
      </c>
      <c r="O26" s="18"/>
    </row>
    <row r="27" spans="1:15" s="17" customFormat="1" ht="12.75" customHeight="1" x14ac:dyDescent="0.25">
      <c r="A27" s="48">
        <v>19</v>
      </c>
      <c r="B27" s="59" t="s">
        <v>35</v>
      </c>
      <c r="C27" s="59" t="s">
        <v>24</v>
      </c>
      <c r="D27" s="43" t="s">
        <v>20</v>
      </c>
      <c r="E27" s="49">
        <v>4</v>
      </c>
      <c r="F27" s="49">
        <v>4</v>
      </c>
      <c r="G27" s="49">
        <v>9</v>
      </c>
      <c r="H27" s="49">
        <v>2</v>
      </c>
      <c r="I27" s="24">
        <f t="shared" si="0"/>
        <v>19</v>
      </c>
      <c r="J27" s="25">
        <f t="shared" si="1"/>
        <v>40.425531914893618</v>
      </c>
      <c r="K27" s="47"/>
      <c r="L27" s="57" t="s">
        <v>37</v>
      </c>
      <c r="O27" s="18"/>
    </row>
    <row r="28" spans="1:15" s="17" customFormat="1" ht="12.75" customHeight="1" x14ac:dyDescent="0.25">
      <c r="A28" s="48">
        <v>20</v>
      </c>
      <c r="B28" s="59" t="s">
        <v>53</v>
      </c>
      <c r="C28" s="59" t="s">
        <v>24</v>
      </c>
      <c r="D28" s="14" t="s">
        <v>30</v>
      </c>
      <c r="E28" s="49">
        <v>5</v>
      </c>
      <c r="F28" s="49">
        <v>3</v>
      </c>
      <c r="G28" s="49">
        <v>8</v>
      </c>
      <c r="H28" s="49">
        <v>3</v>
      </c>
      <c r="I28" s="24">
        <f t="shared" si="0"/>
        <v>19</v>
      </c>
      <c r="J28" s="25">
        <f t="shared" si="1"/>
        <v>40.425531914893618</v>
      </c>
      <c r="K28" s="47"/>
      <c r="L28" s="57" t="s">
        <v>37</v>
      </c>
      <c r="O28" s="18"/>
    </row>
    <row r="29" spans="1:15" s="17" customFormat="1" ht="12.75" customHeight="1" x14ac:dyDescent="0.25">
      <c r="A29" s="62">
        <v>21</v>
      </c>
      <c r="B29" s="59" t="s">
        <v>31</v>
      </c>
      <c r="C29" s="64" t="s">
        <v>24</v>
      </c>
      <c r="D29" s="44" t="s">
        <v>26</v>
      </c>
      <c r="E29" s="49">
        <v>4</v>
      </c>
      <c r="F29" s="49">
        <v>4</v>
      </c>
      <c r="G29" s="49">
        <v>8</v>
      </c>
      <c r="H29" s="49">
        <v>2</v>
      </c>
      <c r="I29" s="24">
        <f t="shared" si="0"/>
        <v>18</v>
      </c>
      <c r="J29" s="25">
        <f t="shared" si="1"/>
        <v>38.297872340425535</v>
      </c>
      <c r="K29" s="24"/>
      <c r="L29" s="59" t="s">
        <v>33</v>
      </c>
      <c r="O29" s="18"/>
    </row>
    <row r="30" spans="1:15" s="17" customFormat="1" ht="12.75" customHeight="1" x14ac:dyDescent="0.25">
      <c r="A30" s="62">
        <v>22</v>
      </c>
      <c r="B30" s="59" t="s">
        <v>54</v>
      </c>
      <c r="C30" s="64" t="s">
        <v>24</v>
      </c>
      <c r="D30" s="44" t="s">
        <v>20</v>
      </c>
      <c r="E30" s="49">
        <v>5</v>
      </c>
      <c r="F30" s="49">
        <v>5</v>
      </c>
      <c r="G30" s="49">
        <v>8</v>
      </c>
      <c r="H30" s="49">
        <v>0</v>
      </c>
      <c r="I30" s="24">
        <f t="shared" si="0"/>
        <v>18</v>
      </c>
      <c r="J30" s="25">
        <f t="shared" si="1"/>
        <v>38.297872340425535</v>
      </c>
      <c r="K30" s="24"/>
      <c r="L30" s="59" t="s">
        <v>33</v>
      </c>
      <c r="O30" s="18"/>
    </row>
    <row r="31" spans="1:15" s="89" customFormat="1" ht="12.9" customHeight="1" x14ac:dyDescent="0.25">
      <c r="A31" s="84">
        <v>23</v>
      </c>
      <c r="B31" s="83" t="s">
        <v>56</v>
      </c>
      <c r="C31" s="85" t="s">
        <v>24</v>
      </c>
      <c r="D31" s="84" t="s">
        <v>25</v>
      </c>
      <c r="E31" s="84">
        <v>3</v>
      </c>
      <c r="F31" s="84">
        <v>4</v>
      </c>
      <c r="G31" s="84">
        <v>8</v>
      </c>
      <c r="H31" s="84">
        <v>3</v>
      </c>
      <c r="I31" s="86">
        <v>18</v>
      </c>
      <c r="J31" s="87">
        <v>38.297872340425535</v>
      </c>
      <c r="K31" s="88"/>
      <c r="L31" s="82" t="s">
        <v>34</v>
      </c>
      <c r="O31" s="93"/>
    </row>
    <row r="32" spans="1:15" ht="12.9" customHeight="1" x14ac:dyDescent="0.25">
      <c r="A32" s="48">
        <v>24</v>
      </c>
      <c r="B32" s="59" t="s">
        <v>55</v>
      </c>
      <c r="C32" s="59" t="s">
        <v>24</v>
      </c>
      <c r="D32" s="44" t="s">
        <v>20</v>
      </c>
      <c r="E32" s="49">
        <v>5</v>
      </c>
      <c r="F32" s="49">
        <v>1</v>
      </c>
      <c r="G32" s="49">
        <v>8</v>
      </c>
      <c r="H32" s="49">
        <v>4</v>
      </c>
      <c r="I32" s="24">
        <f>SUM(E32:H32)</f>
        <v>18</v>
      </c>
      <c r="J32" s="25">
        <f>I32*100/47</f>
        <v>38.297872340425535</v>
      </c>
      <c r="K32" s="47"/>
      <c r="L32" s="57" t="s">
        <v>37</v>
      </c>
      <c r="O32" s="12"/>
    </row>
    <row r="33" spans="1:15" ht="12.9" customHeight="1" x14ac:dyDescent="0.25">
      <c r="A33" s="62">
        <v>25</v>
      </c>
      <c r="B33" s="59" t="s">
        <v>57</v>
      </c>
      <c r="C33" s="64" t="s">
        <v>24</v>
      </c>
      <c r="D33" s="44" t="s">
        <v>20</v>
      </c>
      <c r="E33" s="49">
        <v>5</v>
      </c>
      <c r="F33" s="49">
        <v>4</v>
      </c>
      <c r="G33" s="49">
        <v>5</v>
      </c>
      <c r="H33" s="49">
        <v>3</v>
      </c>
      <c r="I33" s="45">
        <f>SUM(E33:H33)</f>
        <v>17</v>
      </c>
      <c r="J33" s="46">
        <f>I33*100/47</f>
        <v>36.170212765957444</v>
      </c>
      <c r="K33" s="45"/>
      <c r="L33" s="59" t="s">
        <v>33</v>
      </c>
      <c r="O33" s="12"/>
    </row>
    <row r="34" spans="1:15" s="89" customFormat="1" ht="12.9" customHeight="1" x14ac:dyDescent="0.25">
      <c r="A34" s="84">
        <v>26</v>
      </c>
      <c r="B34" s="83" t="s">
        <v>58</v>
      </c>
      <c r="C34" s="85" t="s">
        <v>24</v>
      </c>
      <c r="D34" s="84" t="s">
        <v>25</v>
      </c>
      <c r="E34" s="84">
        <v>5</v>
      </c>
      <c r="F34" s="90">
        <v>4</v>
      </c>
      <c r="G34" s="90">
        <v>6</v>
      </c>
      <c r="H34" s="90">
        <v>2</v>
      </c>
      <c r="I34" s="86">
        <v>17</v>
      </c>
      <c r="J34" s="87">
        <v>36.170212765957444</v>
      </c>
      <c r="K34" s="91"/>
      <c r="L34" s="82" t="s">
        <v>34</v>
      </c>
    </row>
    <row r="35" spans="1:15" ht="12.9" customHeight="1" x14ac:dyDescent="0.25">
      <c r="A35" s="48">
        <v>27</v>
      </c>
      <c r="B35" s="59" t="s">
        <v>59</v>
      </c>
      <c r="C35" s="59" t="s">
        <v>24</v>
      </c>
      <c r="D35" s="44" t="s">
        <v>20</v>
      </c>
      <c r="E35" s="49">
        <v>4</v>
      </c>
      <c r="F35" s="49">
        <v>3</v>
      </c>
      <c r="G35" s="49">
        <v>7</v>
      </c>
      <c r="H35" s="49">
        <v>3</v>
      </c>
      <c r="I35" s="45">
        <f>SUM(E35:H35)</f>
        <v>17</v>
      </c>
      <c r="J35" s="46">
        <f>I35*100/47</f>
        <v>36.170212765957444</v>
      </c>
      <c r="K35" s="47"/>
      <c r="L35" s="57" t="s">
        <v>37</v>
      </c>
    </row>
    <row r="36" spans="1:15" ht="12.9" customHeight="1" x14ac:dyDescent="0.25">
      <c r="A36" s="62">
        <v>28</v>
      </c>
      <c r="B36" s="59" t="s">
        <v>32</v>
      </c>
      <c r="C36" s="64" t="s">
        <v>24</v>
      </c>
      <c r="D36" s="44" t="s">
        <v>26</v>
      </c>
      <c r="E36" s="49">
        <v>4</v>
      </c>
      <c r="F36" s="49">
        <v>2</v>
      </c>
      <c r="G36" s="49">
        <v>8</v>
      </c>
      <c r="H36" s="49">
        <v>2</v>
      </c>
      <c r="I36" s="45">
        <f>SUM(E36:H36)</f>
        <v>16</v>
      </c>
      <c r="J36" s="46">
        <f>I36*100/47</f>
        <v>34.042553191489361</v>
      </c>
      <c r="K36" s="45"/>
      <c r="L36" s="59" t="s">
        <v>33</v>
      </c>
    </row>
    <row r="37" spans="1:15" ht="12.9" customHeight="1" x14ac:dyDescent="0.25">
      <c r="A37" s="62">
        <v>29</v>
      </c>
      <c r="B37" s="59" t="s">
        <v>83</v>
      </c>
      <c r="C37" s="64" t="s">
        <v>24</v>
      </c>
      <c r="D37" s="44" t="s">
        <v>26</v>
      </c>
      <c r="E37" s="49">
        <v>4</v>
      </c>
      <c r="F37" s="49">
        <v>5</v>
      </c>
      <c r="G37" s="49">
        <v>5</v>
      </c>
      <c r="H37" s="49">
        <v>2</v>
      </c>
      <c r="I37" s="45">
        <f>SUM(E37:H37)</f>
        <v>16</v>
      </c>
      <c r="J37" s="46">
        <f>I37*100/47</f>
        <v>34.042553191489361</v>
      </c>
      <c r="K37" s="45"/>
      <c r="L37" s="59" t="s">
        <v>33</v>
      </c>
    </row>
    <row r="38" spans="1:15" s="89" customFormat="1" ht="14.25" customHeight="1" x14ac:dyDescent="0.25">
      <c r="A38" s="84">
        <v>30</v>
      </c>
      <c r="B38" s="83" t="s">
        <v>60</v>
      </c>
      <c r="C38" s="85" t="s">
        <v>24</v>
      </c>
      <c r="D38" s="84" t="s">
        <v>25</v>
      </c>
      <c r="E38" s="84">
        <v>4</v>
      </c>
      <c r="F38" s="84">
        <v>3</v>
      </c>
      <c r="G38" s="84">
        <v>8</v>
      </c>
      <c r="H38" s="90">
        <v>1</v>
      </c>
      <c r="I38" s="86">
        <v>16</v>
      </c>
      <c r="J38" s="87">
        <v>34.042553191489361</v>
      </c>
      <c r="K38" s="91"/>
      <c r="L38" s="82" t="s">
        <v>34</v>
      </c>
    </row>
    <row r="39" spans="1:15" s="89" customFormat="1" ht="13.8" x14ac:dyDescent="0.25">
      <c r="A39" s="84">
        <v>31</v>
      </c>
      <c r="B39" s="83" t="s">
        <v>61</v>
      </c>
      <c r="C39" s="85" t="s">
        <v>24</v>
      </c>
      <c r="D39" s="84" t="s">
        <v>25</v>
      </c>
      <c r="E39" s="84">
        <v>5</v>
      </c>
      <c r="F39" s="84">
        <v>3</v>
      </c>
      <c r="G39" s="84">
        <v>7</v>
      </c>
      <c r="H39" s="90">
        <v>1</v>
      </c>
      <c r="I39" s="86">
        <v>16</v>
      </c>
      <c r="J39" s="87">
        <v>34.042553191489361</v>
      </c>
      <c r="K39" s="91"/>
      <c r="L39" s="82" t="s">
        <v>34</v>
      </c>
    </row>
    <row r="40" spans="1:15" s="89" customFormat="1" ht="13.8" x14ac:dyDescent="0.25">
      <c r="A40" s="84">
        <v>32</v>
      </c>
      <c r="B40" s="83" t="s">
        <v>62</v>
      </c>
      <c r="C40" s="85" t="s">
        <v>24</v>
      </c>
      <c r="D40" s="84" t="s">
        <v>28</v>
      </c>
      <c r="E40" s="84">
        <v>6</v>
      </c>
      <c r="F40" s="84">
        <v>4</v>
      </c>
      <c r="G40" s="84">
        <v>4</v>
      </c>
      <c r="H40" s="90">
        <v>2</v>
      </c>
      <c r="I40" s="86">
        <v>16</v>
      </c>
      <c r="J40" s="87">
        <v>34.042553191489361</v>
      </c>
      <c r="K40" s="91"/>
      <c r="L40" s="82" t="s">
        <v>34</v>
      </c>
    </row>
    <row r="41" spans="1:15" s="89" customFormat="1" ht="13.8" x14ac:dyDescent="0.25">
      <c r="A41" s="84">
        <v>33</v>
      </c>
      <c r="B41" s="83" t="s">
        <v>63</v>
      </c>
      <c r="C41" s="85" t="s">
        <v>24</v>
      </c>
      <c r="D41" s="84" t="s">
        <v>25</v>
      </c>
      <c r="E41" s="84">
        <v>4</v>
      </c>
      <c r="F41" s="84">
        <v>4</v>
      </c>
      <c r="G41" s="84">
        <v>7</v>
      </c>
      <c r="H41" s="90">
        <v>0</v>
      </c>
      <c r="I41" s="86">
        <v>15</v>
      </c>
      <c r="J41" s="87">
        <v>31.914893617021278</v>
      </c>
      <c r="K41" s="91"/>
      <c r="L41" s="82" t="s">
        <v>34</v>
      </c>
      <c r="O41" s="92"/>
    </row>
    <row r="42" spans="1:15" ht="13.8" x14ac:dyDescent="0.25">
      <c r="A42" s="62">
        <v>34</v>
      </c>
      <c r="B42" s="59" t="s">
        <v>64</v>
      </c>
      <c r="C42" s="64" t="s">
        <v>24</v>
      </c>
      <c r="D42" s="44" t="s">
        <v>25</v>
      </c>
      <c r="E42" s="49">
        <v>4</v>
      </c>
      <c r="F42" s="49">
        <v>4</v>
      </c>
      <c r="G42" s="49">
        <v>3</v>
      </c>
      <c r="H42" s="49">
        <v>3</v>
      </c>
      <c r="I42" s="45">
        <f t="shared" ref="I42:I53" si="2">SUM(E42:H42)</f>
        <v>14</v>
      </c>
      <c r="J42" s="46">
        <f t="shared" ref="J42:J53" si="3">I42*100/47</f>
        <v>29.787234042553191</v>
      </c>
      <c r="K42" s="45"/>
      <c r="L42" s="59" t="s">
        <v>33</v>
      </c>
      <c r="O42" s="11"/>
    </row>
    <row r="43" spans="1:15" ht="13.8" x14ac:dyDescent="0.25">
      <c r="A43" s="48">
        <v>35</v>
      </c>
      <c r="B43" s="59" t="s">
        <v>65</v>
      </c>
      <c r="C43" s="59" t="s">
        <v>24</v>
      </c>
      <c r="D43" s="43" t="s">
        <v>20</v>
      </c>
      <c r="E43" s="49">
        <v>5</v>
      </c>
      <c r="F43" s="49">
        <v>3</v>
      </c>
      <c r="G43" s="49">
        <v>6</v>
      </c>
      <c r="H43" s="49">
        <v>0</v>
      </c>
      <c r="I43" s="45">
        <f t="shared" si="2"/>
        <v>14</v>
      </c>
      <c r="J43" s="46">
        <f t="shared" si="3"/>
        <v>29.787234042553191</v>
      </c>
      <c r="K43" s="47"/>
      <c r="L43" s="57" t="s">
        <v>37</v>
      </c>
    </row>
    <row r="44" spans="1:15" ht="13.8" x14ac:dyDescent="0.25">
      <c r="A44" s="48">
        <v>36</v>
      </c>
      <c r="B44" s="59" t="s">
        <v>66</v>
      </c>
      <c r="C44" s="59" t="s">
        <v>24</v>
      </c>
      <c r="D44" s="44" t="s">
        <v>20</v>
      </c>
      <c r="E44" s="49">
        <v>7</v>
      </c>
      <c r="F44" s="49">
        <v>3</v>
      </c>
      <c r="G44" s="49">
        <v>4</v>
      </c>
      <c r="H44" s="49">
        <v>0</v>
      </c>
      <c r="I44" s="45">
        <f t="shared" si="2"/>
        <v>14</v>
      </c>
      <c r="J44" s="46">
        <f t="shared" si="3"/>
        <v>29.787234042553191</v>
      </c>
      <c r="K44" s="47"/>
      <c r="L44" s="57" t="s">
        <v>37</v>
      </c>
    </row>
    <row r="45" spans="1:15" ht="13.8" x14ac:dyDescent="0.25">
      <c r="A45" s="62">
        <v>37</v>
      </c>
      <c r="B45" s="59" t="s">
        <v>67</v>
      </c>
      <c r="C45" s="64" t="s">
        <v>24</v>
      </c>
      <c r="D45" s="44" t="s">
        <v>20</v>
      </c>
      <c r="E45" s="49">
        <v>0</v>
      </c>
      <c r="F45" s="49">
        <v>2</v>
      </c>
      <c r="G45" s="49">
        <v>8</v>
      </c>
      <c r="H45" s="49">
        <v>3</v>
      </c>
      <c r="I45" s="45">
        <f t="shared" si="2"/>
        <v>13</v>
      </c>
      <c r="J45" s="46">
        <f t="shared" si="3"/>
        <v>27.659574468085108</v>
      </c>
      <c r="K45" s="45"/>
      <c r="L45" s="59" t="s">
        <v>33</v>
      </c>
    </row>
    <row r="46" spans="1:15" ht="13.8" x14ac:dyDescent="0.25">
      <c r="A46" s="62">
        <v>38</v>
      </c>
      <c r="B46" s="59" t="s">
        <v>68</v>
      </c>
      <c r="C46" s="64" t="s">
        <v>24</v>
      </c>
      <c r="D46" s="44" t="s">
        <v>30</v>
      </c>
      <c r="E46" s="49">
        <v>3</v>
      </c>
      <c r="F46" s="49">
        <v>2</v>
      </c>
      <c r="G46" s="49">
        <v>6</v>
      </c>
      <c r="H46" s="49">
        <v>2</v>
      </c>
      <c r="I46" s="45">
        <f t="shared" si="2"/>
        <v>13</v>
      </c>
      <c r="J46" s="46">
        <f t="shared" si="3"/>
        <v>27.659574468085108</v>
      </c>
      <c r="K46" s="45"/>
      <c r="L46" s="59" t="s">
        <v>33</v>
      </c>
    </row>
    <row r="47" spans="1:15" ht="13.8" x14ac:dyDescent="0.25">
      <c r="A47" s="62">
        <v>39</v>
      </c>
      <c r="B47" s="59" t="s">
        <v>69</v>
      </c>
      <c r="C47" s="59" t="s">
        <v>24</v>
      </c>
      <c r="D47" s="43" t="s">
        <v>20</v>
      </c>
      <c r="E47" s="49">
        <v>3</v>
      </c>
      <c r="F47" s="49">
        <v>3</v>
      </c>
      <c r="G47" s="49">
        <v>5</v>
      </c>
      <c r="H47" s="49">
        <v>2</v>
      </c>
      <c r="I47" s="45">
        <f t="shared" si="2"/>
        <v>13</v>
      </c>
      <c r="J47" s="46">
        <f t="shared" si="3"/>
        <v>27.659574468085108</v>
      </c>
      <c r="K47" s="45"/>
      <c r="L47" s="59" t="s">
        <v>33</v>
      </c>
    </row>
    <row r="48" spans="1:15" ht="13.8" x14ac:dyDescent="0.25">
      <c r="A48" s="62">
        <v>40</v>
      </c>
      <c r="B48" s="59" t="s">
        <v>70</v>
      </c>
      <c r="C48" s="59" t="s">
        <v>24</v>
      </c>
      <c r="D48" s="43" t="s">
        <v>30</v>
      </c>
      <c r="E48" s="49">
        <v>5</v>
      </c>
      <c r="F48" s="49">
        <v>3</v>
      </c>
      <c r="G48" s="49">
        <v>4</v>
      </c>
      <c r="H48" s="49">
        <v>1</v>
      </c>
      <c r="I48" s="45">
        <f t="shared" si="2"/>
        <v>13</v>
      </c>
      <c r="J48" s="46">
        <f t="shared" si="3"/>
        <v>27.659574468085108</v>
      </c>
      <c r="K48" s="45"/>
      <c r="L48" s="59" t="s">
        <v>33</v>
      </c>
    </row>
    <row r="49" spans="1:12" ht="13.8" x14ac:dyDescent="0.25">
      <c r="A49" s="48">
        <v>41</v>
      </c>
      <c r="B49" s="59" t="s">
        <v>71</v>
      </c>
      <c r="C49" s="59" t="s">
        <v>24</v>
      </c>
      <c r="D49" s="44" t="s">
        <v>30</v>
      </c>
      <c r="E49" s="49">
        <v>6</v>
      </c>
      <c r="F49" s="49">
        <v>2</v>
      </c>
      <c r="G49" s="49">
        <v>2</v>
      </c>
      <c r="H49" s="49">
        <v>3</v>
      </c>
      <c r="I49" s="45">
        <f t="shared" si="2"/>
        <v>13</v>
      </c>
      <c r="J49" s="46">
        <f t="shared" si="3"/>
        <v>27.659574468085108</v>
      </c>
      <c r="K49" s="47"/>
      <c r="L49" s="57" t="s">
        <v>37</v>
      </c>
    </row>
    <row r="50" spans="1:12" ht="13.8" x14ac:dyDescent="0.25">
      <c r="A50" s="62">
        <v>42</v>
      </c>
      <c r="B50" s="59" t="s">
        <v>72</v>
      </c>
      <c r="C50" s="59" t="s">
        <v>24</v>
      </c>
      <c r="D50" s="43" t="s">
        <v>30</v>
      </c>
      <c r="E50" s="49">
        <v>4</v>
      </c>
      <c r="F50" s="49">
        <v>2</v>
      </c>
      <c r="G50" s="49">
        <v>6</v>
      </c>
      <c r="H50" s="49">
        <v>0</v>
      </c>
      <c r="I50" s="45">
        <f t="shared" si="2"/>
        <v>12</v>
      </c>
      <c r="J50" s="46">
        <f t="shared" si="3"/>
        <v>25.531914893617021</v>
      </c>
      <c r="K50" s="45"/>
      <c r="L50" s="59" t="s">
        <v>33</v>
      </c>
    </row>
    <row r="51" spans="1:12" ht="13.8" x14ac:dyDescent="0.25">
      <c r="A51" s="62">
        <v>43</v>
      </c>
      <c r="B51" s="59" t="s">
        <v>73</v>
      </c>
      <c r="C51" s="64" t="s">
        <v>24</v>
      </c>
      <c r="D51" s="44" t="s">
        <v>26</v>
      </c>
      <c r="E51" s="49">
        <v>4</v>
      </c>
      <c r="F51" s="49">
        <v>3</v>
      </c>
      <c r="G51" s="49">
        <v>3</v>
      </c>
      <c r="H51" s="49">
        <v>1</v>
      </c>
      <c r="I51" s="45">
        <f t="shared" si="2"/>
        <v>11</v>
      </c>
      <c r="J51" s="46">
        <f t="shared" si="3"/>
        <v>23.404255319148938</v>
      </c>
      <c r="K51" s="45"/>
      <c r="L51" s="59" t="s">
        <v>33</v>
      </c>
    </row>
    <row r="52" spans="1:12" ht="13.8" x14ac:dyDescent="0.25">
      <c r="A52" s="62">
        <v>44</v>
      </c>
      <c r="B52" s="59" t="s">
        <v>74</v>
      </c>
      <c r="C52" s="64" t="s">
        <v>24</v>
      </c>
      <c r="D52" s="44" t="s">
        <v>25</v>
      </c>
      <c r="E52" s="49">
        <v>6</v>
      </c>
      <c r="F52" s="49">
        <v>1</v>
      </c>
      <c r="G52" s="49">
        <v>3</v>
      </c>
      <c r="H52" s="49">
        <v>1</v>
      </c>
      <c r="I52" s="45">
        <f t="shared" si="2"/>
        <v>11</v>
      </c>
      <c r="J52" s="46">
        <f t="shared" si="3"/>
        <v>23.404255319148938</v>
      </c>
      <c r="K52" s="45"/>
      <c r="L52" s="59" t="s">
        <v>33</v>
      </c>
    </row>
    <row r="53" spans="1:12" ht="13.8" x14ac:dyDescent="0.25">
      <c r="A53" s="62">
        <v>45</v>
      </c>
      <c r="B53" s="59" t="s">
        <v>75</v>
      </c>
      <c r="C53" s="59" t="s">
        <v>24</v>
      </c>
      <c r="D53" s="43" t="s">
        <v>30</v>
      </c>
      <c r="E53" s="49">
        <v>5</v>
      </c>
      <c r="F53" s="49">
        <v>3</v>
      </c>
      <c r="G53" s="49">
        <v>2</v>
      </c>
      <c r="H53" s="49">
        <v>1</v>
      </c>
      <c r="I53" s="45">
        <f t="shared" si="2"/>
        <v>11</v>
      </c>
      <c r="J53" s="46">
        <f t="shared" si="3"/>
        <v>23.404255319148938</v>
      </c>
      <c r="K53" s="45"/>
      <c r="L53" s="59" t="s">
        <v>33</v>
      </c>
    </row>
    <row r="54" spans="1:12" s="89" customFormat="1" ht="13.8" x14ac:dyDescent="0.25">
      <c r="A54" s="84">
        <v>46</v>
      </c>
      <c r="B54" s="83" t="s">
        <v>76</v>
      </c>
      <c r="C54" s="85" t="s">
        <v>24</v>
      </c>
      <c r="D54" s="84" t="s">
        <v>28</v>
      </c>
      <c r="E54" s="84">
        <v>5</v>
      </c>
      <c r="F54" s="84">
        <v>3</v>
      </c>
      <c r="G54" s="84">
        <v>2</v>
      </c>
      <c r="H54" s="84">
        <v>1</v>
      </c>
      <c r="I54" s="86">
        <v>11</v>
      </c>
      <c r="J54" s="87">
        <v>23.404255319148938</v>
      </c>
      <c r="K54" s="88"/>
      <c r="L54" s="82" t="s">
        <v>34</v>
      </c>
    </row>
    <row r="55" spans="1:12" ht="13.8" x14ac:dyDescent="0.25">
      <c r="A55" s="62">
        <v>47</v>
      </c>
      <c r="B55" s="59" t="s">
        <v>77</v>
      </c>
      <c r="C55" s="59" t="s">
        <v>24</v>
      </c>
      <c r="D55" s="43" t="s">
        <v>30</v>
      </c>
      <c r="E55" s="49">
        <v>6</v>
      </c>
      <c r="F55" s="49">
        <v>0</v>
      </c>
      <c r="G55" s="49">
        <v>2</v>
      </c>
      <c r="H55" s="49">
        <v>2</v>
      </c>
      <c r="I55" s="45">
        <f>SUM(E55:H55)</f>
        <v>10</v>
      </c>
      <c r="J55" s="46">
        <f>I55*100/47</f>
        <v>21.276595744680851</v>
      </c>
      <c r="K55" s="45"/>
      <c r="L55" s="59" t="s">
        <v>33</v>
      </c>
    </row>
    <row r="56" spans="1:12" s="89" customFormat="1" ht="13.8" x14ac:dyDescent="0.25">
      <c r="A56" s="84">
        <v>48</v>
      </c>
      <c r="B56" s="83" t="s">
        <v>78</v>
      </c>
      <c r="C56" s="85" t="s">
        <v>24</v>
      </c>
      <c r="D56" s="84" t="s">
        <v>28</v>
      </c>
      <c r="E56" s="84">
        <v>2</v>
      </c>
      <c r="F56" s="84">
        <v>2</v>
      </c>
      <c r="G56" s="84">
        <v>4</v>
      </c>
      <c r="H56" s="84">
        <v>1</v>
      </c>
      <c r="I56" s="86">
        <v>9</v>
      </c>
      <c r="J56" s="87">
        <v>19.148936170212767</v>
      </c>
      <c r="K56" s="88"/>
      <c r="L56" s="82" t="s">
        <v>34</v>
      </c>
    </row>
    <row r="57" spans="1:12" ht="13.8" x14ac:dyDescent="0.25">
      <c r="A57" s="62">
        <v>49</v>
      </c>
      <c r="B57" s="59" t="s">
        <v>79</v>
      </c>
      <c r="C57" s="59" t="s">
        <v>24</v>
      </c>
      <c r="D57" s="43" t="s">
        <v>30</v>
      </c>
      <c r="E57" s="49">
        <v>3</v>
      </c>
      <c r="F57" s="49">
        <v>4</v>
      </c>
      <c r="G57" s="49">
        <v>0</v>
      </c>
      <c r="H57" s="49">
        <v>1</v>
      </c>
      <c r="I57" s="45">
        <f>SUM(E57:H57)</f>
        <v>8</v>
      </c>
      <c r="J57" s="46">
        <f>I57*100/47</f>
        <v>17.021276595744681</v>
      </c>
      <c r="K57" s="45"/>
      <c r="L57" s="59" t="s">
        <v>33</v>
      </c>
    </row>
    <row r="58" spans="1:12" s="89" customFormat="1" ht="13.8" x14ac:dyDescent="0.25">
      <c r="A58" s="84">
        <v>50</v>
      </c>
      <c r="B58" s="83" t="s">
        <v>80</v>
      </c>
      <c r="C58" s="85" t="s">
        <v>24</v>
      </c>
      <c r="D58" s="84" t="s">
        <v>26</v>
      </c>
      <c r="E58" s="84">
        <v>5</v>
      </c>
      <c r="F58" s="84">
        <v>0</v>
      </c>
      <c r="G58" s="84">
        <v>2</v>
      </c>
      <c r="H58" s="84">
        <v>0</v>
      </c>
      <c r="I58" s="86">
        <v>7</v>
      </c>
      <c r="J58" s="87">
        <v>14.893617021276595</v>
      </c>
      <c r="K58" s="88"/>
      <c r="L58" s="82" t="s">
        <v>34</v>
      </c>
    </row>
    <row r="59" spans="1:12" ht="13.8" x14ac:dyDescent="0.25">
      <c r="A59" s="62">
        <v>51</v>
      </c>
      <c r="B59" s="59" t="s">
        <v>81</v>
      </c>
      <c r="C59" s="59" t="s">
        <v>24</v>
      </c>
      <c r="D59" s="43" t="s">
        <v>26</v>
      </c>
      <c r="E59" s="49">
        <v>4</v>
      </c>
      <c r="F59" s="49">
        <v>1</v>
      </c>
      <c r="G59" s="49">
        <v>1</v>
      </c>
      <c r="H59" s="49">
        <v>0</v>
      </c>
      <c r="I59" s="45">
        <f>SUM(E59:H59)</f>
        <v>6</v>
      </c>
      <c r="J59" s="46">
        <f>I59*100/47</f>
        <v>12.76595744680851</v>
      </c>
      <c r="K59" s="45"/>
      <c r="L59" s="59" t="s">
        <v>33</v>
      </c>
    </row>
    <row r="60" spans="1:12" s="89" customFormat="1" ht="13.8" x14ac:dyDescent="0.25">
      <c r="A60" s="84">
        <v>52</v>
      </c>
      <c r="B60" s="83" t="s">
        <v>82</v>
      </c>
      <c r="C60" s="85" t="s">
        <v>24</v>
      </c>
      <c r="D60" s="84" t="s">
        <v>28</v>
      </c>
      <c r="E60" s="84">
        <v>2</v>
      </c>
      <c r="F60" s="84">
        <v>2</v>
      </c>
      <c r="G60" s="84">
        <v>0</v>
      </c>
      <c r="H60" s="84">
        <v>0</v>
      </c>
      <c r="I60" s="86">
        <v>4</v>
      </c>
      <c r="J60" s="87">
        <v>8.5106382978723403</v>
      </c>
      <c r="K60" s="88"/>
      <c r="L60" s="82" t="s">
        <v>34</v>
      </c>
    </row>
    <row r="61" spans="1:12" ht="13.8" x14ac:dyDescent="0.25">
      <c r="A61" s="60"/>
      <c r="I61" s="66"/>
      <c r="J61" s="67"/>
    </row>
    <row r="62" spans="1:12" ht="13.8" x14ac:dyDescent="0.25">
      <c r="I62" s="66"/>
      <c r="J62" s="67"/>
      <c r="K62" s="65"/>
      <c r="L62" s="42"/>
    </row>
    <row r="63" spans="1:12" ht="13.8" x14ac:dyDescent="0.25">
      <c r="B63" s="5" t="s">
        <v>7</v>
      </c>
      <c r="C63" s="16">
        <v>45625</v>
      </c>
      <c r="D63" s="7"/>
      <c r="E63" s="4"/>
      <c r="F63" s="4"/>
      <c r="G63" s="4" t="s">
        <v>5</v>
      </c>
      <c r="H63" s="19"/>
      <c r="I63" s="19"/>
      <c r="J63" s="69" t="s">
        <v>84</v>
      </c>
      <c r="K63" s="70"/>
      <c r="L63" s="21"/>
    </row>
    <row r="64" spans="1:12" ht="13.8" x14ac:dyDescent="0.25">
      <c r="B64" s="5" t="s">
        <v>12</v>
      </c>
      <c r="C64" s="16">
        <v>45628</v>
      </c>
      <c r="D64" s="12"/>
      <c r="E64" s="10"/>
      <c r="F64" s="10"/>
      <c r="G64" s="4" t="s">
        <v>6</v>
      </c>
      <c r="H64" s="20"/>
      <c r="I64" s="19"/>
      <c r="J64" s="70" t="s">
        <v>85</v>
      </c>
      <c r="K64" s="70"/>
      <c r="L64" s="21"/>
    </row>
    <row r="65" spans="4:12" ht="13.8" x14ac:dyDescent="0.25">
      <c r="D65" s="12"/>
      <c r="E65" s="10"/>
      <c r="F65" s="10"/>
      <c r="G65" s="4"/>
      <c r="H65" s="20"/>
      <c r="I65" s="19"/>
      <c r="J65" s="70" t="s">
        <v>86</v>
      </c>
      <c r="K65" s="70"/>
      <c r="L65" s="21"/>
    </row>
    <row r="66" spans="4:12" ht="13.8" x14ac:dyDescent="0.25">
      <c r="D66" s="12"/>
      <c r="E66" s="10"/>
      <c r="F66" s="10"/>
      <c r="G66" s="4"/>
      <c r="H66" s="20"/>
      <c r="I66" s="19"/>
      <c r="J66" s="9"/>
      <c r="K66" s="21"/>
      <c r="L66" s="21"/>
    </row>
    <row r="67" spans="4:12" ht="13.8" x14ac:dyDescent="0.25">
      <c r="D67" s="41"/>
      <c r="E67" s="10"/>
      <c r="F67" s="10"/>
      <c r="G67" s="4"/>
      <c r="H67" s="20"/>
      <c r="I67" s="20"/>
      <c r="J67" s="8"/>
      <c r="K67" s="22"/>
      <c r="L67" s="22"/>
    </row>
    <row r="68" spans="4:12" ht="13.8" x14ac:dyDescent="0.25">
      <c r="D68" s="41"/>
      <c r="E68" s="10"/>
      <c r="F68" s="10"/>
      <c r="G68" s="4"/>
      <c r="H68" s="32"/>
      <c r="I68" s="32"/>
      <c r="J68" s="33"/>
      <c r="K68" s="68"/>
      <c r="L68" s="68"/>
    </row>
    <row r="69" spans="4:12" ht="13.8" x14ac:dyDescent="0.25">
      <c r="E69" s="11"/>
      <c r="F69" s="10"/>
      <c r="G69" s="4"/>
      <c r="H69" s="30"/>
      <c r="I69" s="30"/>
      <c r="J69" s="31"/>
      <c r="K69" s="30"/>
      <c r="L69" s="30"/>
    </row>
  </sheetData>
  <autoFilter ref="A8:L8">
    <sortState ref="A9:L60">
      <sortCondition descending="1" ref="I8"/>
    </sortState>
  </autoFilter>
  <sortState ref="B9:L28">
    <sortCondition ref="B9"/>
  </sortState>
  <mergeCells count="17">
    <mergeCell ref="A1:L1"/>
    <mergeCell ref="L5:L7"/>
    <mergeCell ref="A3:C3"/>
    <mergeCell ref="A2:L2"/>
    <mergeCell ref="J5:J7"/>
    <mergeCell ref="K5:K7"/>
    <mergeCell ref="C5:C7"/>
    <mergeCell ref="B5:B7"/>
    <mergeCell ref="A5:A7"/>
    <mergeCell ref="E5:H5"/>
    <mergeCell ref="E7:H7"/>
    <mergeCell ref="K68:L68"/>
    <mergeCell ref="J63:K63"/>
    <mergeCell ref="J64:K64"/>
    <mergeCell ref="J65:K65"/>
    <mergeCell ref="D5:D7"/>
    <mergeCell ref="I5:I7"/>
  </mergeCells>
  <phoneticPr fontId="1" type="noConversion"/>
  <printOptions horizontalCentered="1"/>
  <pageMargins left="0" right="0" top="0.59055118110236227" bottom="0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кл. 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Ковалева Н П</dc:creator>
  <cp:lastModifiedBy>Дина Кадырова</cp:lastModifiedBy>
  <cp:lastPrinted>2019-12-06T06:01:12Z</cp:lastPrinted>
  <dcterms:created xsi:type="dcterms:W3CDTF">2009-11-30T15:48:53Z</dcterms:created>
  <dcterms:modified xsi:type="dcterms:W3CDTF">2024-11-29T09:13:52Z</dcterms:modified>
</cp:coreProperties>
</file>