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670" tabRatio="835" firstSheet="3" activeTab="9"/>
  </bookViews>
  <sheets>
    <sheet name="9 класс" sheetId="1" state="hidden" r:id="rId1"/>
    <sheet name="10 класс" sheetId="2" state="hidden" r:id="rId2"/>
    <sheet name="11 класс" sheetId="3" state="hidden" r:id="rId3"/>
    <sheet name="пояснения по заполнению" sheetId="68" r:id="rId4"/>
    <sheet name="5 кл." sheetId="57" r:id="rId5"/>
    <sheet name="6 кл." sheetId="69" r:id="rId6"/>
    <sheet name="7 кл." sheetId="70" r:id="rId7"/>
    <sheet name="8 кл." sheetId="71" r:id="rId8"/>
    <sheet name="9 кл." sheetId="72" r:id="rId9"/>
    <sheet name="10 кл." sheetId="73" r:id="rId10"/>
    <sheet name="11 кл." sheetId="74" r:id="rId11"/>
  </sheets>
  <definedNames>
    <definedName name="_xlnm._FilterDatabase" localSheetId="9" hidden="1">'10 кл.'!$A$7:$G$7</definedName>
    <definedName name="_xlnm._FilterDatabase" localSheetId="10" hidden="1">'11 кл.'!$A$7:$G$7</definedName>
    <definedName name="_xlnm._FilterDatabase" localSheetId="4" hidden="1">'5 кл.'!$A$7:$G$7</definedName>
    <definedName name="_xlnm._FilterDatabase" localSheetId="5" hidden="1">'6 кл.'!$A$7:$G$7</definedName>
    <definedName name="_xlnm._FilterDatabase" localSheetId="6" hidden="1">'7 кл.'!$A$7:$G$7</definedName>
    <definedName name="_xlnm._FilterDatabase" localSheetId="7" hidden="1">'8 кл.'!$A$7:$G$7</definedName>
    <definedName name="_xlnm._FilterDatabase" localSheetId="8" hidden="1">'9 кл.'!$A$7:$G$7</definedName>
    <definedName name="_xlnm._FilterDatabase" localSheetId="0" hidden="1">'9 класс'!$A$2:$E$49</definedName>
  </definedNames>
  <calcPr calcId="152511"/>
</workbook>
</file>

<file path=xl/calcChain.xml><?xml version="1.0" encoding="utf-8"?>
<calcChain xmlns="http://schemas.openxmlformats.org/spreadsheetml/2006/main">
  <c r="F48" i="69"/>
  <c r="F54"/>
  <c r="F53" l="1"/>
  <c r="F59"/>
  <c r="F21"/>
  <c r="F16"/>
  <c r="F58"/>
  <c r="F33"/>
  <c r="F17"/>
  <c r="F41"/>
  <c r="F52"/>
  <c r="F20"/>
  <c r="F47"/>
  <c r="F22"/>
  <c r="F60"/>
  <c r="F40"/>
  <c r="F66" i="57"/>
  <c r="F11"/>
  <c r="F52"/>
  <c r="F17"/>
  <c r="F12"/>
  <c r="F28"/>
  <c r="F68"/>
  <c r="F37"/>
  <c r="F47"/>
  <c r="F51"/>
  <c r="F65"/>
  <c r="F36"/>
  <c r="F27"/>
  <c r="F41"/>
  <c r="F19"/>
  <c r="F59"/>
  <c r="F33"/>
  <c r="F64"/>
  <c r="F18"/>
  <c r="F20"/>
  <c r="F8" i="70" l="1"/>
  <c r="F16" i="74"/>
  <c r="F14"/>
  <c r="F13"/>
  <c r="F12"/>
  <c r="F8"/>
  <c r="F10"/>
  <c r="F15"/>
  <c r="F9"/>
  <c r="F11"/>
  <c r="F15" i="73"/>
  <c r="F11"/>
  <c r="F16"/>
  <c r="F9"/>
  <c r="F10"/>
  <c r="F14"/>
  <c r="F12"/>
  <c r="F8"/>
  <c r="F13"/>
  <c r="F28" i="72"/>
  <c r="F27"/>
  <c r="F18"/>
  <c r="F14"/>
  <c r="F13"/>
  <c r="F12"/>
  <c r="F8"/>
  <c r="F26"/>
  <c r="F25"/>
  <c r="F15"/>
  <c r="F22"/>
  <c r="F10"/>
  <c r="F9"/>
  <c r="F24"/>
  <c r="F20"/>
  <c r="F17"/>
  <c r="F23"/>
  <c r="F21"/>
  <c r="F19"/>
  <c r="F16"/>
  <c r="F11"/>
  <c r="F21" i="71"/>
  <c r="F32"/>
  <c r="F30"/>
  <c r="F36"/>
  <c r="F40"/>
  <c r="F39"/>
  <c r="F31"/>
  <c r="F34"/>
  <c r="F38"/>
  <c r="F29"/>
  <c r="F10"/>
  <c r="F27"/>
  <c r="F26"/>
  <c r="F24"/>
  <c r="F22"/>
  <c r="F9"/>
  <c r="F23"/>
  <c r="F17"/>
  <c r="F33"/>
  <c r="F12"/>
  <c r="F20"/>
  <c r="F19"/>
  <c r="F15"/>
  <c r="F11"/>
  <c r="F18"/>
  <c r="F14"/>
  <c r="F16"/>
  <c r="F37"/>
  <c r="F28"/>
  <c r="F13"/>
  <c r="F25"/>
  <c r="F35"/>
  <c r="F8"/>
  <c r="F24" i="70"/>
  <c r="F22"/>
  <c r="F28"/>
  <c r="F23"/>
  <c r="F27"/>
  <c r="F21"/>
  <c r="F11"/>
  <c r="F14"/>
  <c r="F13"/>
  <c r="F10"/>
  <c r="F9"/>
  <c r="F20"/>
  <c r="F19"/>
  <c r="F16"/>
  <c r="F18"/>
  <c r="F15"/>
  <c r="F17"/>
  <c r="F12"/>
  <c r="F25"/>
  <c r="F26"/>
  <c r="F25" i="69"/>
  <c r="F37"/>
  <c r="F24"/>
  <c r="F23"/>
  <c r="F8"/>
  <c r="F34"/>
  <c r="F32"/>
  <c r="F15"/>
  <c r="F46"/>
  <c r="F45"/>
  <c r="F61"/>
  <c r="F50"/>
  <c r="F49"/>
  <c r="F44"/>
  <c r="F63"/>
  <c r="F42"/>
  <c r="F65"/>
  <c r="F31"/>
  <c r="F51"/>
  <c r="F13"/>
  <c r="F64"/>
  <c r="F62"/>
  <c r="F27"/>
  <c r="F30"/>
  <c r="F36"/>
  <c r="F29"/>
  <c r="F57"/>
  <c r="F66"/>
  <c r="F56"/>
  <c r="F55"/>
  <c r="F19"/>
  <c r="F12"/>
  <c r="F14"/>
  <c r="F11"/>
  <c r="F35"/>
  <c r="F43"/>
  <c r="F9"/>
  <c r="F28"/>
  <c r="F39"/>
  <c r="F26"/>
  <c r="F18"/>
  <c r="F38"/>
  <c r="F10"/>
  <c r="F14" i="57"/>
  <c r="F8"/>
  <c r="F67"/>
  <c r="F24"/>
  <c r="F15"/>
  <c r="F38"/>
  <c r="F42"/>
  <c r="F54"/>
  <c r="F39"/>
  <c r="F25"/>
  <c r="F26"/>
  <c r="F55"/>
  <c r="F58"/>
  <c r="F43"/>
  <c r="F40"/>
  <c r="F56"/>
  <c r="F9"/>
  <c r="F34"/>
  <c r="F35"/>
  <c r="F44"/>
  <c r="F45"/>
  <c r="F46"/>
  <c r="F10" l="1"/>
  <c r="F13"/>
  <c r="F29"/>
  <c r="F30"/>
  <c r="F21"/>
  <c r="F60"/>
  <c r="F61"/>
  <c r="F62"/>
  <c r="F48"/>
  <c r="F49"/>
  <c r="F31"/>
  <c r="F50"/>
  <c r="F53"/>
  <c r="F57"/>
  <c r="F32"/>
  <c r="F63"/>
  <c r="F23"/>
  <c r="F16" l="1"/>
  <c r="F22"/>
</calcChain>
</file>

<file path=xl/sharedStrings.xml><?xml version="1.0" encoding="utf-8"?>
<sst xmlns="http://schemas.openxmlformats.org/spreadsheetml/2006/main" count="1069" uniqueCount="302">
  <si>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</si>
  <si>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</si>
  <si>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</si>
  <si>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</si>
  <si>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</si>
  <si>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</si>
  <si>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</si>
  <si>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</si>
  <si>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</si>
  <si>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</si>
  <si>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статус участника</t>
  </si>
  <si>
    <t>Образовательная организация</t>
  </si>
  <si>
    <t>1. Для каждого класса (5,6,7,8,9,10,11) заполняется отдельный лист Excel.</t>
  </si>
  <si>
    <t>общее количество победителей и призеров - не более 30% от количества участников</t>
  </si>
  <si>
    <t>победителей - не более 10%, при условии, что набрано не менее 50% от максимально-возможного количества баллов</t>
  </si>
  <si>
    <t>призеров - не более 20%, при условии, что набрано не менее 40% от максимально-возможного количества баллов</t>
  </si>
  <si>
    <t>количество победителей и призеров</t>
  </si>
  <si>
    <t>из них:</t>
  </si>
  <si>
    <t>количество победителей</t>
  </si>
  <si>
    <t>количество призеров</t>
  </si>
  <si>
    <t>количество участников олимпиады (человек)</t>
  </si>
  <si>
    <t>4. Вы можете свободно добавлять/удалять строки в таблице, нумерацию по порядку и столбец с процентом выполнения при этом необходимо поддерживать вручную (протянуть вниз)</t>
  </si>
  <si>
    <t>5. По окончании ввода необходимо воспользоваться автофильтром в поле "Процент выполнения" и отсортировать список в порядке убывания.</t>
  </si>
  <si>
    <t>Образовательная организация  (сокращенно, в соответствии с Уставом)</t>
  </si>
  <si>
    <t>6. Участники с равным количеством баллов располагаются в алфавитном порядке</t>
  </si>
  <si>
    <t xml:space="preserve">7. Вся таблица должна быть отформатирована по размеру и виду шрифта. </t>
  </si>
  <si>
    <t xml:space="preserve">8. Статус присваивается исходя из требований (победитель, призер) </t>
  </si>
  <si>
    <t>Фамилия Инициалы</t>
  </si>
  <si>
    <t>2. Вносим Фамилию Инициалы участника , класс с литерой (например 5А), название школы сокращенно по Уставу</t>
  </si>
  <si>
    <t xml:space="preserve">3. Указываем предмет олимпиады и максимальное количество баллов в каждом классе. </t>
  </si>
  <si>
    <t>При указании максимального балла в поле F4 процент выполнения считается автоматически (при условии сохранения формул в ячейках F7-F31 и далее).</t>
  </si>
  <si>
    <t>Председатель жюри:</t>
  </si>
  <si>
    <t>Секретарь жюри:</t>
  </si>
  <si>
    <t>МАОУ СОШ №7</t>
  </si>
  <si>
    <t>Учитель/Фамилия, инициалы</t>
  </si>
  <si>
    <t>В названии слово "предмет" змените на нужный, символ № замените на номер школы (например: Протокол ШЭ_история_7 шк._2023-24)</t>
  </si>
  <si>
    <t>5А</t>
  </si>
  <si>
    <t>Тепляков А.Е.</t>
  </si>
  <si>
    <t>Богданович О.В.</t>
  </si>
  <si>
    <t>Автономова А.А</t>
  </si>
  <si>
    <t>.Горошко Г.Н.</t>
  </si>
  <si>
    <t>Белкина Д.С.</t>
  </si>
  <si>
    <t>Кудакаев Я.А.</t>
  </si>
  <si>
    <t>Ковчак А.В.</t>
  </si>
  <si>
    <t>5В</t>
  </si>
  <si>
    <t>Ратникова В.А.</t>
  </si>
  <si>
    <t>Решь Р.С.</t>
  </si>
  <si>
    <t>Мироненко С.А.</t>
  </si>
  <si>
    <t>Автономова А.Р.</t>
  </si>
  <si>
    <t>Исянгулов А.Р.</t>
  </si>
  <si>
    <t>Юртикова Д.А.</t>
  </si>
  <si>
    <t>Лучик В.С.</t>
  </si>
  <si>
    <t>Телиус А.С.</t>
  </si>
  <si>
    <t>Атарбеков М.А.</t>
  </si>
  <si>
    <t>Бекчив М.Н.</t>
  </si>
  <si>
    <t>Гильманова А.А.</t>
  </si>
  <si>
    <t>Зайнетдинов М.М.</t>
  </si>
  <si>
    <t>Недялков А.В.</t>
  </si>
  <si>
    <t>Авазбеков А.А.</t>
  </si>
  <si>
    <t>Грабовенская А.С.</t>
  </si>
  <si>
    <t>5Г</t>
  </si>
  <si>
    <t>Попович Я.К.</t>
  </si>
  <si>
    <t>Гуминская В.А.</t>
  </si>
  <si>
    <t>Шамсутдинова М.Р.</t>
  </si>
  <si>
    <t>Уральский А.М.</t>
  </si>
  <si>
    <t>Бабинов М.В.</t>
  </si>
  <si>
    <t>Ногуманов Б.Д.</t>
  </si>
  <si>
    <t>Ягудина И.И.</t>
  </si>
  <si>
    <t>Абдыкеримова А.А.</t>
  </si>
  <si>
    <t>5Д</t>
  </si>
  <si>
    <t>Евграфов А.Е.</t>
  </si>
  <si>
    <t>Евдокимов М.А.</t>
  </si>
  <si>
    <t>Присяжнюк Т.А.</t>
  </si>
  <si>
    <t>Караханова С.М.</t>
  </si>
  <si>
    <t>Мурадян М.А.</t>
  </si>
  <si>
    <t>Ифтоди В.М.</t>
  </si>
  <si>
    <t>Кусков А.В.</t>
  </si>
  <si>
    <t>5И</t>
  </si>
  <si>
    <t>Курносов А.М.</t>
  </si>
  <si>
    <t>Цепилова О.М.</t>
  </si>
  <si>
    <t>Гусманов Р.А.</t>
  </si>
  <si>
    <t>Князева В.С.</t>
  </si>
  <si>
    <t>Мингазова В.А.</t>
  </si>
  <si>
    <t>Козакова К.А.</t>
  </si>
  <si>
    <t>Горошко Т.О.</t>
  </si>
  <si>
    <t>Муратов Р.А.</t>
  </si>
  <si>
    <t>Липинский О.Д.</t>
  </si>
  <si>
    <t>Глущенко Е.В.</t>
  </si>
  <si>
    <t>Булатов С.Д.</t>
  </si>
  <si>
    <t>Зекриев Р.Р.</t>
  </si>
  <si>
    <t>Бельдягин А.А.</t>
  </si>
  <si>
    <t>Александрова В.А.</t>
  </si>
  <si>
    <t>Дорошенко О.Н.</t>
  </si>
  <si>
    <t>Токаренко Д.Н.</t>
  </si>
  <si>
    <t>Ковальский М.А.</t>
  </si>
  <si>
    <t>Абдуллина С.Д.</t>
  </si>
  <si>
    <t>Еркеева А.М.</t>
  </si>
  <si>
    <t>Горожанкин М.Г.</t>
  </si>
  <si>
    <t>5Б</t>
  </si>
  <si>
    <t>Бусел А.И.</t>
  </si>
  <si>
    <t>Бобовская В.В.</t>
  </si>
  <si>
    <t>Мосейчук Т.А.</t>
  </si>
  <si>
    <t>Клементьев С.С.</t>
  </si>
  <si>
    <t>Зыкин А.А.</t>
  </si>
  <si>
    <t>Кривов Д.М.</t>
  </si>
  <si>
    <t>Лимберт Е.Р.</t>
  </si>
  <si>
    <t>6А</t>
  </si>
  <si>
    <t>Английский язык</t>
  </si>
  <si>
    <t>Зырянов Г.Д.</t>
  </si>
  <si>
    <t>Абабий А.Л.</t>
  </si>
  <si>
    <t>Линник Я.В.</t>
  </si>
  <si>
    <t>Иорданский Г.А.</t>
  </si>
  <si>
    <t>Устинова В.А.</t>
  </si>
  <si>
    <t>Касач К.Ю.</t>
  </si>
  <si>
    <t>Костяк Н.О.</t>
  </si>
  <si>
    <t>Фром П.А.</t>
  </si>
  <si>
    <t>Харьков К.А.</t>
  </si>
  <si>
    <t>Балакирева С.В.</t>
  </si>
  <si>
    <t>6Б</t>
  </si>
  <si>
    <t>Загоруй А.Н.</t>
  </si>
  <si>
    <t>Насырова К.Р.</t>
  </si>
  <si>
    <t>Ярмухаметов М.Р.</t>
  </si>
  <si>
    <t>Бикташев И.И.</t>
  </si>
  <si>
    <t>Рясный С.А.</t>
  </si>
  <si>
    <t>Ашурова А.Х.</t>
  </si>
  <si>
    <t>Гафурова Ю.В.</t>
  </si>
  <si>
    <t>Фейзуллаева А.Д.</t>
  </si>
  <si>
    <t>Набиева К.М.</t>
  </si>
  <si>
    <t>Печалин А.</t>
  </si>
  <si>
    <t>6В</t>
  </si>
  <si>
    <t>Равилова А.Э.</t>
  </si>
  <si>
    <t>Михеева П.И.</t>
  </si>
  <si>
    <t>Рябцева Д.Д.</t>
  </si>
  <si>
    <t>Диденко В.А.</t>
  </si>
  <si>
    <t>Становкина А.Ю.</t>
  </si>
  <si>
    <t>6Г</t>
  </si>
  <si>
    <t>Кагарманова Э.А.</t>
  </si>
  <si>
    <t>Холодняк Р.Д.</t>
  </si>
  <si>
    <t>Петров К.Н.</t>
  </si>
  <si>
    <t>Шершень Е.А.</t>
  </si>
  <si>
    <t>Шершень К.А.</t>
  </si>
  <si>
    <t>Слепнёв Я.В.</t>
  </si>
  <si>
    <t>Соколов А.А.</t>
  </si>
  <si>
    <t>Герр В.Н.</t>
  </si>
  <si>
    <t>6И</t>
  </si>
  <si>
    <t>Яковлева С.Е.</t>
  </si>
  <si>
    <t>Елагина А.А.</t>
  </si>
  <si>
    <t>Макаренко Е.А.</t>
  </si>
  <si>
    <t>Пустовит Р.О.</t>
  </si>
  <si>
    <t>Светличных С.Е.</t>
  </si>
  <si>
    <t>Коломийчук Д.Р.</t>
  </si>
  <si>
    <t>Мухаметдинов Д.Ф.</t>
  </si>
  <si>
    <t>Хаиров Р.А.</t>
  </si>
  <si>
    <t>Новикова М.Д.</t>
  </si>
  <si>
    <t>Егорова Е.А.</t>
  </si>
  <si>
    <t>Голоднова Е.В.</t>
  </si>
  <si>
    <t>Герасимов Д.С.</t>
  </si>
  <si>
    <t>Михайлов Г.О.</t>
  </si>
  <si>
    <t>6К</t>
  </si>
  <si>
    <t>Кашапов Б.В.</t>
  </si>
  <si>
    <t>Кашапов Д.В.</t>
  </si>
  <si>
    <t>Гафаров М.Ф.</t>
  </si>
  <si>
    <t>Скуэ М.Н.</t>
  </si>
  <si>
    <t>Шамилов С.Е.</t>
  </si>
  <si>
    <t>Вихарев А.А.</t>
  </si>
  <si>
    <t>Кибец Е.В.</t>
  </si>
  <si>
    <t>Товсточуб Я.И.</t>
  </si>
  <si>
    <t>Горбунов К.П.</t>
  </si>
  <si>
    <t>Кондрашкина Д.А.</t>
  </si>
  <si>
    <t>9Г</t>
  </si>
  <si>
    <t>Шаймарданова М.Б.</t>
  </si>
  <si>
    <t>Чикильдин И.В.</t>
  </si>
  <si>
    <t>Григорьев М.Л.</t>
  </si>
  <si>
    <t>Шестакова А.О.</t>
  </si>
  <si>
    <t>9К</t>
  </si>
  <si>
    <t>Паляева А.М.</t>
  </si>
  <si>
    <t>Голоднов С.В.</t>
  </si>
  <si>
    <t>9И</t>
  </si>
  <si>
    <t>Заставнова Е.С.</t>
  </si>
  <si>
    <t>Кущевая Е.А.</t>
  </si>
  <si>
    <t>Рыжкова А.В</t>
  </si>
  <si>
    <t>Султанова Л.Ф.</t>
  </si>
  <si>
    <t>8А</t>
  </si>
  <si>
    <t>Янбердина К.Р.</t>
  </si>
  <si>
    <t>Зырянова С.П.</t>
  </si>
  <si>
    <t>Терещук Е.И.</t>
  </si>
  <si>
    <t>Цуркан Р.В.</t>
  </si>
  <si>
    <t>8Б</t>
  </si>
  <si>
    <t>Мазитова Д.Р.</t>
  </si>
  <si>
    <t>Ибрагимова А.С.</t>
  </si>
  <si>
    <t>Исмагилова А.Р.</t>
  </si>
  <si>
    <t>8Г</t>
  </si>
  <si>
    <t>Зайцев К.Д.</t>
  </si>
  <si>
    <t>Разумный Д.</t>
  </si>
  <si>
    <t>Семёнова А.Д.</t>
  </si>
  <si>
    <t>Рогожкин К.В.</t>
  </si>
  <si>
    <t>Бежан В.П.</t>
  </si>
  <si>
    <t>Английский яззык</t>
  </si>
  <si>
    <t>8Д</t>
  </si>
  <si>
    <t>Манасова А.К.</t>
  </si>
  <si>
    <t>Гуликова А.А.</t>
  </si>
  <si>
    <t>Алиев М.Ю.</t>
  </si>
  <si>
    <t>Исхакова Д.З.</t>
  </si>
  <si>
    <t>8И</t>
  </si>
  <si>
    <t>Крючков А.А.</t>
  </si>
  <si>
    <t>Погребцов О.В.</t>
  </si>
  <si>
    <t>Гаязова И.И.</t>
  </si>
  <si>
    <t>Голобурдов М.А.</t>
  </si>
  <si>
    <t>Ахматнурова А.Д.</t>
  </si>
  <si>
    <t>Богдан Д.С.</t>
  </si>
  <si>
    <t>Ибрагимов Ю.С.</t>
  </si>
  <si>
    <t>8В</t>
  </si>
  <si>
    <t>Юровская А.Д.</t>
  </si>
  <si>
    <t>Лукьянова В.Е.</t>
  </si>
  <si>
    <t>Мороз М.В.</t>
  </si>
  <si>
    <t>Фёдорова М.М.</t>
  </si>
  <si>
    <t>Буйненко В.И.</t>
  </si>
  <si>
    <t>Пенкина М.А.</t>
  </si>
  <si>
    <t>Фатхлбаянов А.А.</t>
  </si>
  <si>
    <t>Алинчиев М.М.</t>
  </si>
  <si>
    <t>Мухумаев Р.М.</t>
  </si>
  <si>
    <t>9А</t>
  </si>
  <si>
    <t>Шахияров М.В.</t>
  </si>
  <si>
    <t>Крылова П.А.</t>
  </si>
  <si>
    <t>Полонский Д.О.</t>
  </si>
  <si>
    <t>Хайров Р.А.</t>
  </si>
  <si>
    <t>7Г</t>
  </si>
  <si>
    <t>Жеребчикова Е.С.</t>
  </si>
  <si>
    <t>Семенчук П.С.</t>
  </si>
  <si>
    <t>Багамаев К.Т.</t>
  </si>
  <si>
    <t>Аксёнов Н.А.</t>
  </si>
  <si>
    <t>Ханнанов А.Д.</t>
  </si>
  <si>
    <t>Заманов А.И.</t>
  </si>
  <si>
    <t>Осьмаков Д.Р.</t>
  </si>
  <si>
    <t>7А</t>
  </si>
  <si>
    <t>Марданова А.А.</t>
  </si>
  <si>
    <t>Вольф В.А.</t>
  </si>
  <si>
    <t>7В</t>
  </si>
  <si>
    <t>Фризпалий М.А.</t>
  </si>
  <si>
    <t>Рахматуллина А.И.</t>
  </si>
  <si>
    <t>Конторщикова М.С.</t>
  </si>
  <si>
    <t>9В</t>
  </si>
  <si>
    <t>Хайретдинова Д.Р.</t>
  </si>
  <si>
    <t>Узбекова Э.Р.</t>
  </si>
  <si>
    <t>Устюжанина М.О.</t>
  </si>
  <si>
    <t>Базуев И.Д.</t>
  </si>
  <si>
    <t>Рябинин Т.И.</t>
  </si>
  <si>
    <t>10А</t>
  </si>
  <si>
    <t>Круглова Е.С.</t>
  </si>
  <si>
    <t>Омарова А.А.</t>
  </si>
  <si>
    <t>Хуснутдинова А.А.</t>
  </si>
  <si>
    <t>Недоступ М.А.</t>
  </si>
  <si>
    <t>Наздрачёва М.Т.</t>
  </si>
  <si>
    <t>Нургалиева Д.Р.</t>
  </si>
  <si>
    <t>10Б</t>
  </si>
  <si>
    <t>Абушова Ш.Г.</t>
  </si>
  <si>
    <t>Никульченков Г.А.</t>
  </si>
  <si>
    <t>Маминев В.К.</t>
  </si>
  <si>
    <t xml:space="preserve">Английский язык </t>
  </si>
  <si>
    <t>Княжева К.А.</t>
  </si>
  <si>
    <t>7И</t>
  </si>
  <si>
    <t>Иоците З.В.</t>
  </si>
  <si>
    <t>Зубова А.И.</t>
  </si>
  <si>
    <t>Гумеров Т.А.</t>
  </si>
  <si>
    <t>Малеева А.И.</t>
  </si>
  <si>
    <t>Петрова С.Н.</t>
  </si>
  <si>
    <t>Юртикова А.А.</t>
  </si>
  <si>
    <t>Дементьева П.Р.</t>
  </si>
  <si>
    <t>Габриелян М.А.</t>
  </si>
  <si>
    <t>Парилова С.С.</t>
  </si>
  <si>
    <t>Лубянская О.А.</t>
  </si>
  <si>
    <t>Максимова Д.В.</t>
  </si>
  <si>
    <t>11А</t>
  </si>
  <si>
    <t>Московкина И.А.</t>
  </si>
  <si>
    <t>Степаненко Л.Е.</t>
  </si>
  <si>
    <t>Мамбетова П.С.</t>
  </si>
  <si>
    <t>Сокол М.О.</t>
  </si>
  <si>
    <t>Гусейналиева С.Ф.</t>
  </si>
  <si>
    <t>Незнайко Е.С.</t>
  </si>
  <si>
    <t>Островерхова А.В.</t>
  </si>
  <si>
    <t>Фролкина В.А.</t>
  </si>
  <si>
    <t>Синько Е.А.</t>
  </si>
  <si>
    <t>10И</t>
  </si>
  <si>
    <t>Результаты (рейтинговая таблица) школьного этапа всероссийской олимпиады школьников в 2023-2024 учебном году</t>
  </si>
  <si>
    <t>Абубакр А.</t>
  </si>
  <si>
    <t xml:space="preserve">  Магомедова З.Г.</t>
  </si>
  <si>
    <t xml:space="preserve">   Синько Е.А.</t>
  </si>
  <si>
    <t xml:space="preserve">   Иманова Г.Р.</t>
  </si>
  <si>
    <t xml:space="preserve">  Синько Е.А.</t>
  </si>
  <si>
    <t xml:space="preserve">  Самигуллин Л.Р.</t>
  </si>
  <si>
    <t>Самигуллин Л.Р.</t>
  </si>
  <si>
    <t>Шаймарданова М.Б</t>
  </si>
  <si>
    <t>Кадырова Д.Р.</t>
  </si>
  <si>
    <t xml:space="preserve">  Кадырова Д.Р.</t>
  </si>
  <si>
    <t>Н.А. Останина</t>
  </si>
  <si>
    <t>Е.А.Синько Е.А.</t>
  </si>
  <si>
    <t>Победитель</t>
  </si>
  <si>
    <t>Призёр</t>
  </si>
  <si>
    <t>Овсянникова О.В.</t>
  </si>
  <si>
    <t>Шаймардпанова М.Б.</t>
  </si>
  <si>
    <t>Овсянникова О.Е.</t>
  </si>
  <si>
    <t>Добророльская К.А.</t>
  </si>
</sst>
</file>

<file path=xl/styles.xml><?xml version="1.0" encoding="utf-8"?>
<styleSheet xmlns="http://schemas.openxmlformats.org/spreadsheetml/2006/main">
  <numFmts count="1">
    <numFmt numFmtId="164" formatCode="0.0%"/>
  </numFmts>
  <fonts count="3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rgb="FF1A1A1A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1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Border="1" applyAlignment="1">
      <alignment horizontal="left" wrapText="1"/>
    </xf>
    <xf numFmtId="0" fontId="23" fillId="0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wrapText="1"/>
    </xf>
    <xf numFmtId="0" fontId="19" fillId="0" borderId="0" xfId="0" applyFont="1" applyAlignment="1"/>
    <xf numFmtId="0" fontId="0" fillId="0" borderId="0" xfId="0" applyAlignment="1"/>
    <xf numFmtId="0" fontId="21" fillId="0" borderId="0" xfId="0" applyFont="1" applyAlignment="1"/>
    <xf numFmtId="49" fontId="20" fillId="0" borderId="0" xfId="0" applyNumberFormat="1" applyFont="1" applyAlignment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8" xfId="0" applyFont="1" applyBorder="1" applyAlignment="1">
      <alignment wrapText="1"/>
    </xf>
    <xf numFmtId="0" fontId="32" fillId="0" borderId="1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5" fillId="4" borderId="6" xfId="0" applyFont="1" applyFill="1" applyBorder="1" applyAlignment="1"/>
    <xf numFmtId="0" fontId="20" fillId="4" borderId="7" xfId="0" applyFont="1" applyFill="1" applyBorder="1" applyAlignment="1">
      <alignment horizontal="left" wrapText="1"/>
    </xf>
    <xf numFmtId="0" fontId="0" fillId="0" borderId="6" xfId="0" applyBorder="1"/>
    <xf numFmtId="0" fontId="2" fillId="5" borderId="0" xfId="0" applyFont="1" applyFill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6" fillId="0" borderId="2" xfId="0" applyFont="1" applyBorder="1"/>
    <xf numFmtId="0" fontId="6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2" fillId="0" borderId="6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6" xfId="0" applyFont="1" applyBorder="1"/>
    <xf numFmtId="0" fontId="13" fillId="0" borderId="0" xfId="0" applyFont="1" applyFill="1" applyAlignment="1">
      <alignment horizontal="justify" vertical="center" wrapText="1"/>
    </xf>
    <xf numFmtId="0" fontId="8" fillId="0" borderId="0" xfId="0" applyFont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3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33" fillId="5" borderId="2" xfId="0" applyFont="1" applyFill="1" applyBorder="1"/>
    <xf numFmtId="0" fontId="13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/>
    <xf numFmtId="0" fontId="18" fillId="5" borderId="0" xfId="0" applyFont="1" applyFill="1"/>
    <xf numFmtId="0" fontId="0" fillId="5" borderId="0" xfId="0" applyFill="1"/>
    <xf numFmtId="0" fontId="13" fillId="5" borderId="2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2" xfId="0" applyFill="1" applyBorder="1"/>
    <xf numFmtId="0" fontId="1" fillId="5" borderId="2" xfId="0" applyFont="1" applyFill="1" applyBorder="1" applyAlignment="1">
      <alignment horizontal="left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Normal="100" workbookViewId="0">
      <selection activeCell="A16" sqref="A16:XFD16"/>
    </sheetView>
  </sheetViews>
  <sheetFormatPr defaultRowHeight="15"/>
  <cols>
    <col min="2" max="2" width="28.85546875" style="60" customWidth="1"/>
    <col min="3" max="3" width="11.140625" customWidth="1"/>
    <col min="4" max="4" width="26.140625" style="60" customWidth="1"/>
    <col min="5" max="5" width="11.140625" customWidth="1"/>
    <col min="6" max="6" width="9.7109375" customWidth="1"/>
    <col min="7" max="7" width="20.140625" customWidth="1"/>
    <col min="8" max="8" width="27.42578125" customWidth="1"/>
  </cols>
  <sheetData>
    <row r="1" spans="1:19" ht="15" customHeight="1">
      <c r="A1" s="106" t="s">
        <v>283</v>
      </c>
      <c r="B1" s="106"/>
      <c r="C1" s="106"/>
      <c r="D1" s="106"/>
      <c r="E1" s="106"/>
      <c r="F1" s="106"/>
      <c r="G1" s="10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>
      <c r="A2" s="106"/>
      <c r="B2" s="106"/>
      <c r="C2" s="106"/>
      <c r="D2" s="106"/>
      <c r="E2" s="106"/>
      <c r="F2" s="106"/>
      <c r="G2" s="10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>
      <c r="A3" s="107" t="s">
        <v>11</v>
      </c>
      <c r="B3" s="107"/>
      <c r="C3" s="107"/>
      <c r="D3" s="108" t="s">
        <v>33</v>
      </c>
      <c r="E3" s="108"/>
      <c r="F3" s="108"/>
      <c r="G3" s="10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49"/>
      <c r="B4" s="58"/>
      <c r="C4" s="50" t="s">
        <v>7</v>
      </c>
      <c r="D4" s="75" t="s">
        <v>107</v>
      </c>
      <c r="E4" s="105"/>
      <c r="F4" s="105"/>
      <c r="G4" s="5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.75">
      <c r="A5" s="51" t="s">
        <v>6</v>
      </c>
      <c r="B5" s="67">
        <v>10</v>
      </c>
      <c r="C5" s="50" t="s">
        <v>8</v>
      </c>
      <c r="D5" s="61"/>
      <c r="E5" s="49"/>
      <c r="F5" s="76">
        <v>73</v>
      </c>
      <c r="G5" s="5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>
      <c r="B6" s="59"/>
      <c r="C6" s="45"/>
      <c r="D6" s="62"/>
      <c r="E6" s="46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36">
      <c r="A7" s="55" t="s">
        <v>5</v>
      </c>
      <c r="B7" s="55" t="s">
        <v>27</v>
      </c>
      <c r="C7" s="55" t="s">
        <v>1</v>
      </c>
      <c r="D7" s="55" t="s">
        <v>23</v>
      </c>
      <c r="E7" s="55" t="s">
        <v>2</v>
      </c>
      <c r="F7" s="56" t="s">
        <v>3</v>
      </c>
      <c r="G7" s="56" t="s">
        <v>10</v>
      </c>
      <c r="H7" s="81" t="s">
        <v>34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6.5" customHeight="1">
      <c r="A8" s="42">
        <v>1</v>
      </c>
      <c r="B8" s="63" t="s">
        <v>249</v>
      </c>
      <c r="C8" s="66" t="s">
        <v>247</v>
      </c>
      <c r="D8" s="74" t="s">
        <v>33</v>
      </c>
      <c r="E8" s="57">
        <v>71</v>
      </c>
      <c r="F8" s="43">
        <f t="shared" ref="F8:F16" si="0">E8/$F$5</f>
        <v>0.9726027397260274</v>
      </c>
      <c r="G8" s="54" t="s">
        <v>296</v>
      </c>
      <c r="H8" s="97" t="s">
        <v>290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6.5" customHeight="1">
      <c r="A9" s="42">
        <v>2</v>
      </c>
      <c r="B9" s="64" t="s">
        <v>253</v>
      </c>
      <c r="C9" s="66" t="s">
        <v>247</v>
      </c>
      <c r="D9" s="74" t="s">
        <v>33</v>
      </c>
      <c r="E9" s="57">
        <v>68</v>
      </c>
      <c r="F9" s="43">
        <f t="shared" si="0"/>
        <v>0.93150684931506844</v>
      </c>
      <c r="G9" s="54" t="s">
        <v>297</v>
      </c>
      <c r="H9" s="98" t="s">
        <v>286</v>
      </c>
      <c r="I9" s="52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6.5" customHeight="1">
      <c r="A10" s="42">
        <v>3</v>
      </c>
      <c r="B10" s="63" t="s">
        <v>252</v>
      </c>
      <c r="C10" s="66" t="s">
        <v>247</v>
      </c>
      <c r="D10" s="74" t="s">
        <v>33</v>
      </c>
      <c r="E10" s="57">
        <v>64</v>
      </c>
      <c r="F10" s="43">
        <f t="shared" si="0"/>
        <v>0.87671232876712324</v>
      </c>
      <c r="G10" s="54" t="s">
        <v>297</v>
      </c>
      <c r="H10" s="98" t="s">
        <v>286</v>
      </c>
      <c r="I10" s="52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6.5" customHeight="1">
      <c r="A11" s="42">
        <v>4</v>
      </c>
      <c r="B11" s="63" t="s">
        <v>256</v>
      </c>
      <c r="C11" s="66" t="s">
        <v>254</v>
      </c>
      <c r="D11" s="74" t="s">
        <v>33</v>
      </c>
      <c r="E11" s="57">
        <v>57</v>
      </c>
      <c r="F11" s="43">
        <f t="shared" si="0"/>
        <v>0.78082191780821919</v>
      </c>
      <c r="G11" s="54"/>
      <c r="H11" s="98" t="s">
        <v>286</v>
      </c>
      <c r="I11" s="52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6.5" customHeight="1">
      <c r="A12" s="42">
        <v>5</v>
      </c>
      <c r="B12" s="63" t="s">
        <v>250</v>
      </c>
      <c r="C12" s="66" t="s">
        <v>247</v>
      </c>
      <c r="D12" s="74" t="s">
        <v>33</v>
      </c>
      <c r="E12" s="57">
        <v>56</v>
      </c>
      <c r="F12" s="43">
        <f t="shared" si="0"/>
        <v>0.76712328767123283</v>
      </c>
      <c r="G12" s="54"/>
      <c r="H12" s="98" t="s">
        <v>286</v>
      </c>
      <c r="I12" s="52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6.5" customHeight="1">
      <c r="A13" s="42">
        <v>6</v>
      </c>
      <c r="B13" s="63" t="s">
        <v>248</v>
      </c>
      <c r="C13" s="66" t="s">
        <v>247</v>
      </c>
      <c r="D13" s="74" t="s">
        <v>33</v>
      </c>
      <c r="E13" s="57">
        <v>50</v>
      </c>
      <c r="F13" s="43">
        <f t="shared" si="0"/>
        <v>0.68493150684931503</v>
      </c>
      <c r="G13" s="54"/>
      <c r="H13" s="97" t="s">
        <v>289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6.5" customHeight="1">
      <c r="A14" s="42">
        <v>7</v>
      </c>
      <c r="B14" s="63" t="s">
        <v>251</v>
      </c>
      <c r="C14" s="66" t="s">
        <v>247</v>
      </c>
      <c r="D14" s="74" t="s">
        <v>33</v>
      </c>
      <c r="E14" s="57">
        <v>48</v>
      </c>
      <c r="F14" s="43">
        <f t="shared" si="0"/>
        <v>0.65753424657534243</v>
      </c>
      <c r="G14" s="54"/>
      <c r="H14" s="98" t="s">
        <v>286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6.5" customHeight="1">
      <c r="A15" s="42">
        <v>8</v>
      </c>
      <c r="B15" s="65" t="s">
        <v>257</v>
      </c>
      <c r="C15" s="66" t="s">
        <v>282</v>
      </c>
      <c r="D15" s="74" t="s">
        <v>33</v>
      </c>
      <c r="E15" s="57">
        <v>43</v>
      </c>
      <c r="F15" s="43">
        <f t="shared" si="0"/>
        <v>0.58904109589041098</v>
      </c>
      <c r="G15" s="54"/>
      <c r="H15" s="97" t="s">
        <v>289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s="117" customFormat="1" ht="16.5" customHeight="1">
      <c r="A16" s="109">
        <v>9</v>
      </c>
      <c r="B16" s="118" t="s">
        <v>255</v>
      </c>
      <c r="C16" s="111" t="s">
        <v>254</v>
      </c>
      <c r="D16" s="112" t="s">
        <v>33</v>
      </c>
      <c r="E16" s="113">
        <v>21</v>
      </c>
      <c r="F16" s="114">
        <f t="shared" si="0"/>
        <v>0.28767123287671231</v>
      </c>
      <c r="G16" s="119"/>
      <c r="H16" s="122" t="s">
        <v>293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8" spans="4:7">
      <c r="D18" s="93" t="s">
        <v>31</v>
      </c>
      <c r="E18" s="94"/>
      <c r="F18" s="94" t="s">
        <v>294</v>
      </c>
      <c r="G18" s="94"/>
    </row>
    <row r="19" spans="4:7">
      <c r="D19" s="93" t="s">
        <v>32</v>
      </c>
      <c r="E19" s="94"/>
      <c r="F19" s="94" t="s">
        <v>295</v>
      </c>
      <c r="G19" s="94"/>
    </row>
  </sheetData>
  <autoFilter ref="A7:G7">
    <sortState ref="A8:G16">
      <sortCondition descending="1" ref="E7"/>
    </sortState>
  </autoFilter>
  <sortState ref="A8:H50">
    <sortCondition ref="A8:A50"/>
  </sortState>
  <mergeCells count="4">
    <mergeCell ref="A1:G2"/>
    <mergeCell ref="A3:C3"/>
    <mergeCell ref="D3:G3"/>
    <mergeCell ref="E4:F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zoomScaleNormal="100" workbookViewId="0">
      <selection activeCell="E10" sqref="E10"/>
    </sheetView>
  </sheetViews>
  <sheetFormatPr defaultRowHeight="15"/>
  <cols>
    <col min="2" max="2" width="28.85546875" style="60" customWidth="1"/>
    <col min="3" max="3" width="11.140625" customWidth="1"/>
    <col min="4" max="4" width="26.140625" style="60" customWidth="1"/>
    <col min="5" max="5" width="11.140625" customWidth="1"/>
    <col min="6" max="6" width="9.7109375" customWidth="1"/>
    <col min="7" max="7" width="20.7109375" customWidth="1"/>
    <col min="8" max="8" width="26.28515625" customWidth="1"/>
  </cols>
  <sheetData>
    <row r="1" spans="1:19" ht="15" customHeight="1">
      <c r="A1" s="106" t="s">
        <v>283</v>
      </c>
      <c r="B1" s="106"/>
      <c r="C1" s="106"/>
      <c r="D1" s="106"/>
      <c r="E1" s="106"/>
      <c r="F1" s="106"/>
      <c r="G1" s="10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>
      <c r="A2" s="106"/>
      <c r="B2" s="106"/>
      <c r="C2" s="106"/>
      <c r="D2" s="106"/>
      <c r="E2" s="106"/>
      <c r="F2" s="106"/>
      <c r="G2" s="10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>
      <c r="A3" s="107" t="s">
        <v>11</v>
      </c>
      <c r="B3" s="107"/>
      <c r="C3" s="107"/>
      <c r="D3" s="108" t="s">
        <v>33</v>
      </c>
      <c r="E3" s="108"/>
      <c r="F3" s="108"/>
      <c r="G3" s="10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49"/>
      <c r="B4" s="58"/>
      <c r="C4" s="50" t="s">
        <v>7</v>
      </c>
      <c r="D4" s="75" t="s">
        <v>258</v>
      </c>
      <c r="E4" s="105"/>
      <c r="F4" s="105"/>
      <c r="G4" s="5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.75">
      <c r="A5" s="51" t="s">
        <v>6</v>
      </c>
      <c r="B5" s="67">
        <v>11</v>
      </c>
      <c r="C5" s="50" t="s">
        <v>8</v>
      </c>
      <c r="D5" s="61"/>
      <c r="E5" s="49"/>
      <c r="F5" s="76">
        <v>73</v>
      </c>
      <c r="G5" s="5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>
      <c r="B6" s="59"/>
      <c r="C6" s="45"/>
      <c r="D6" s="62"/>
      <c r="E6" s="46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36">
      <c r="A7" s="55" t="s">
        <v>5</v>
      </c>
      <c r="B7" s="55" t="s">
        <v>27</v>
      </c>
      <c r="C7" s="55" t="s">
        <v>1</v>
      </c>
      <c r="D7" s="55" t="s">
        <v>23</v>
      </c>
      <c r="E7" s="55" t="s">
        <v>2</v>
      </c>
      <c r="F7" s="56" t="s">
        <v>3</v>
      </c>
      <c r="G7" s="56" t="s">
        <v>10</v>
      </c>
      <c r="H7" s="81" t="s">
        <v>34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6.5" customHeight="1">
      <c r="A8" s="42">
        <v>1</v>
      </c>
      <c r="B8" s="63" t="s">
        <v>276</v>
      </c>
      <c r="C8" s="66" t="s">
        <v>272</v>
      </c>
      <c r="D8" s="74" t="s">
        <v>33</v>
      </c>
      <c r="E8" s="57">
        <v>68</v>
      </c>
      <c r="F8" s="43">
        <f t="shared" ref="F8:F16" si="0">E8/$F$5</f>
        <v>0.93150684931506844</v>
      </c>
      <c r="G8" s="54" t="s">
        <v>296</v>
      </c>
      <c r="H8" s="79" t="s">
        <v>281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6.5" customHeight="1">
      <c r="A9" s="42">
        <v>2</v>
      </c>
      <c r="B9" s="63" t="s">
        <v>273</v>
      </c>
      <c r="C9" s="66" t="s">
        <v>272</v>
      </c>
      <c r="D9" s="74" t="s">
        <v>33</v>
      </c>
      <c r="E9" s="57">
        <v>67</v>
      </c>
      <c r="F9" s="43">
        <f t="shared" si="0"/>
        <v>0.9178082191780822</v>
      </c>
      <c r="G9" s="54" t="s">
        <v>297</v>
      </c>
      <c r="H9" s="79" t="s">
        <v>281</v>
      </c>
      <c r="I9" s="52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6.5" customHeight="1">
      <c r="A10" s="42">
        <v>3</v>
      </c>
      <c r="B10" s="63" t="s">
        <v>271</v>
      </c>
      <c r="C10" s="66" t="s">
        <v>272</v>
      </c>
      <c r="D10" s="74" t="s">
        <v>33</v>
      </c>
      <c r="E10" s="57">
        <v>56</v>
      </c>
      <c r="F10" s="43">
        <f t="shared" si="0"/>
        <v>0.76712328767123283</v>
      </c>
      <c r="G10" s="54" t="s">
        <v>297</v>
      </c>
      <c r="H10" s="79" t="s">
        <v>281</v>
      </c>
      <c r="I10" s="52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6.5" customHeight="1">
      <c r="A11" s="42">
        <v>4</v>
      </c>
      <c r="B11" s="63" t="s">
        <v>275</v>
      </c>
      <c r="C11" s="66" t="s">
        <v>272</v>
      </c>
      <c r="D11" s="74" t="s">
        <v>33</v>
      </c>
      <c r="E11" s="57">
        <v>56</v>
      </c>
      <c r="F11" s="43">
        <f t="shared" si="0"/>
        <v>0.76712328767123283</v>
      </c>
      <c r="G11" s="54"/>
      <c r="H11" s="79" t="s">
        <v>281</v>
      </c>
      <c r="I11" s="52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6.5" customHeight="1">
      <c r="A12" s="42">
        <v>5</v>
      </c>
      <c r="B12" s="64" t="s">
        <v>277</v>
      </c>
      <c r="C12" s="66" t="s">
        <v>272</v>
      </c>
      <c r="D12" s="74" t="s">
        <v>33</v>
      </c>
      <c r="E12" s="57">
        <v>53</v>
      </c>
      <c r="F12" s="43">
        <f t="shared" si="0"/>
        <v>0.72602739726027399</v>
      </c>
      <c r="G12" s="54"/>
      <c r="H12" s="79" t="s">
        <v>281</v>
      </c>
      <c r="I12" s="52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6.5" customHeight="1">
      <c r="A13" s="42">
        <v>6</v>
      </c>
      <c r="B13" s="63" t="s">
        <v>278</v>
      </c>
      <c r="C13" s="66" t="s">
        <v>272</v>
      </c>
      <c r="D13" s="74" t="s">
        <v>33</v>
      </c>
      <c r="E13" s="57">
        <v>53</v>
      </c>
      <c r="F13" s="43">
        <f t="shared" si="0"/>
        <v>0.72602739726027399</v>
      </c>
      <c r="G13" s="54"/>
      <c r="H13" s="79" t="s">
        <v>281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6.5" customHeight="1">
      <c r="A14" s="42">
        <v>7</v>
      </c>
      <c r="B14" s="63" t="s">
        <v>279</v>
      </c>
      <c r="C14" s="66" t="s">
        <v>272</v>
      </c>
      <c r="D14" s="74" t="s">
        <v>33</v>
      </c>
      <c r="E14" s="57">
        <v>33</v>
      </c>
      <c r="F14" s="43">
        <f t="shared" si="0"/>
        <v>0.45205479452054792</v>
      </c>
      <c r="G14" s="54"/>
      <c r="H14" s="79" t="s">
        <v>281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6.5" customHeight="1">
      <c r="A15" s="42">
        <v>8</v>
      </c>
      <c r="B15" s="63" t="s">
        <v>274</v>
      </c>
      <c r="C15" s="66" t="s">
        <v>272</v>
      </c>
      <c r="D15" s="74" t="s">
        <v>33</v>
      </c>
      <c r="E15" s="57">
        <v>28</v>
      </c>
      <c r="F15" s="43">
        <f t="shared" si="0"/>
        <v>0.38356164383561642</v>
      </c>
      <c r="G15" s="54"/>
      <c r="H15" s="81" t="s">
        <v>170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6.5" customHeight="1">
      <c r="A16" s="42">
        <v>9</v>
      </c>
      <c r="B16" s="65" t="s">
        <v>280</v>
      </c>
      <c r="C16" s="66" t="s">
        <v>272</v>
      </c>
      <c r="D16" s="74" t="s">
        <v>33</v>
      </c>
      <c r="E16" s="57">
        <v>27</v>
      </c>
      <c r="F16" s="43">
        <f t="shared" si="0"/>
        <v>0.36986301369863012</v>
      </c>
      <c r="G16" s="54"/>
      <c r="H16" s="81" t="s">
        <v>170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8" spans="4:7">
      <c r="D18" s="93" t="s">
        <v>31</v>
      </c>
      <c r="E18" s="94"/>
      <c r="F18" s="94" t="s">
        <v>294</v>
      </c>
      <c r="G18" s="94"/>
    </row>
    <row r="19" spans="4:7">
      <c r="D19" s="93" t="s">
        <v>32</v>
      </c>
      <c r="E19" s="94"/>
      <c r="F19" s="94" t="s">
        <v>295</v>
      </c>
      <c r="G19" s="94"/>
    </row>
  </sheetData>
  <autoFilter ref="A7:G7">
    <sortState ref="A8:G16">
      <sortCondition descending="1" ref="E7"/>
    </sortState>
  </autoFilter>
  <mergeCells count="4">
    <mergeCell ref="A1:G2"/>
    <mergeCell ref="A3:C3"/>
    <mergeCell ref="D3:G3"/>
    <mergeCell ref="E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topLeftCell="A10" zoomScaleNormal="100" workbookViewId="0">
      <selection activeCell="L21" sqref="L21"/>
    </sheetView>
  </sheetViews>
  <sheetFormatPr defaultRowHeight="15"/>
  <cols>
    <col min="2" max="2" width="11.28515625" customWidth="1"/>
    <col min="3" max="5" width="17.7109375" customWidth="1"/>
  </cols>
  <sheetData>
    <row r="1" spans="1:1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4.75" customHeight="1">
      <c r="A2" s="47"/>
      <c r="B2" s="48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4.75" customHeight="1">
      <c r="A3" s="47"/>
      <c r="B3" s="48" t="s">
        <v>35</v>
      </c>
      <c r="C3" s="47"/>
      <c r="D3" s="47"/>
      <c r="E3" s="47"/>
      <c r="F3" s="47"/>
      <c r="G3" s="47"/>
      <c r="H3" s="78"/>
      <c r="I3" s="78"/>
      <c r="J3" s="78"/>
      <c r="K3" s="78"/>
      <c r="L3" s="78"/>
    </row>
    <row r="4" spans="1:12" ht="19.5" customHeight="1">
      <c r="A4" s="47"/>
      <c r="B4" s="52" t="s">
        <v>12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9.5" customHeight="1">
      <c r="A5" s="47"/>
      <c r="B5" s="52" t="s">
        <v>28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9.5" customHeight="1">
      <c r="A6" s="47"/>
      <c r="B6" s="52" t="s">
        <v>29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9.5" customHeight="1">
      <c r="A7" s="47"/>
      <c r="B7" s="52" t="s">
        <v>30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9.5" customHeight="1">
      <c r="A8" s="47"/>
      <c r="B8" s="52" t="s">
        <v>21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9.5" customHeight="1">
      <c r="A9" s="47"/>
      <c r="B9" s="52" t="s">
        <v>22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19.5" customHeight="1">
      <c r="A10" s="47"/>
      <c r="B10" s="52" t="s">
        <v>24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9.5" customHeight="1">
      <c r="A11" s="47"/>
      <c r="B11" s="52" t="s">
        <v>25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9.5" customHeight="1" thickBot="1">
      <c r="A12" s="47"/>
      <c r="B12" s="52" t="s">
        <v>26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55.5" customHeight="1" thickBot="1">
      <c r="A13" s="47"/>
      <c r="B13" s="71"/>
      <c r="C13" s="73" t="s">
        <v>13</v>
      </c>
      <c r="D13" s="73" t="s">
        <v>14</v>
      </c>
      <c r="E13" s="73" t="s">
        <v>15</v>
      </c>
      <c r="F13" s="47"/>
      <c r="G13" s="47"/>
      <c r="H13" s="47"/>
      <c r="I13" s="47"/>
      <c r="J13" s="47"/>
      <c r="K13" s="47"/>
      <c r="L13" s="47"/>
    </row>
    <row r="14" spans="1:12" ht="21" customHeight="1" thickBot="1">
      <c r="A14" s="47"/>
      <c r="B14" s="100" t="s">
        <v>20</v>
      </c>
      <c r="C14" s="100" t="s">
        <v>16</v>
      </c>
      <c r="D14" s="103" t="s">
        <v>17</v>
      </c>
      <c r="E14" s="104"/>
      <c r="F14" s="47"/>
      <c r="G14" s="47"/>
      <c r="H14" s="47"/>
      <c r="I14" s="47"/>
      <c r="J14" s="47"/>
      <c r="K14" s="47"/>
      <c r="L14" s="47"/>
    </row>
    <row r="15" spans="1:12" ht="28.5" customHeight="1" thickBot="1">
      <c r="A15" s="47"/>
      <c r="B15" s="101"/>
      <c r="C15" s="102"/>
      <c r="D15" s="72" t="s">
        <v>18</v>
      </c>
      <c r="E15" s="72" t="s">
        <v>19</v>
      </c>
      <c r="F15" s="47"/>
      <c r="G15" s="47"/>
      <c r="H15" s="47"/>
      <c r="I15" s="47"/>
      <c r="J15" s="47"/>
      <c r="K15" s="47"/>
      <c r="L15" s="47"/>
    </row>
    <row r="16" spans="1:12" ht="12.75" customHeight="1" thickBot="1">
      <c r="A16" s="47"/>
      <c r="B16" s="68">
        <v>1</v>
      </c>
      <c r="C16" s="69">
        <v>1</v>
      </c>
      <c r="D16" s="69">
        <v>1</v>
      </c>
      <c r="E16" s="69">
        <v>1</v>
      </c>
      <c r="F16" s="47"/>
      <c r="G16" s="47"/>
      <c r="H16" s="47"/>
      <c r="I16" s="47"/>
      <c r="J16" s="47"/>
      <c r="K16" s="47"/>
      <c r="L16" s="47"/>
    </row>
    <row r="17" spans="1:12" ht="12.75" customHeight="1" thickBot="1">
      <c r="A17" s="47"/>
      <c r="B17" s="68">
        <v>2</v>
      </c>
      <c r="C17" s="69">
        <v>2</v>
      </c>
      <c r="D17" s="69">
        <v>1</v>
      </c>
      <c r="E17" s="69">
        <v>1</v>
      </c>
      <c r="F17" s="47"/>
      <c r="G17" s="47"/>
      <c r="H17" s="47"/>
      <c r="I17" s="47"/>
      <c r="J17" s="47"/>
      <c r="K17" s="47"/>
      <c r="L17" s="47"/>
    </row>
    <row r="18" spans="1:12" ht="12.75" customHeight="1" thickBot="1">
      <c r="A18" s="47"/>
      <c r="B18" s="68">
        <v>3</v>
      </c>
      <c r="C18" s="69">
        <v>2</v>
      </c>
      <c r="D18" s="69">
        <v>1</v>
      </c>
      <c r="E18" s="69">
        <v>1</v>
      </c>
      <c r="F18" s="47"/>
      <c r="G18" s="47"/>
      <c r="H18" s="47"/>
      <c r="I18" s="47"/>
      <c r="J18" s="47"/>
      <c r="K18" s="47"/>
      <c r="L18" s="47"/>
    </row>
    <row r="19" spans="1:12" ht="12.75" customHeight="1" thickBot="1">
      <c r="A19" s="47"/>
      <c r="B19" s="68">
        <v>4</v>
      </c>
      <c r="C19" s="69">
        <v>2</v>
      </c>
      <c r="D19" s="69">
        <v>1</v>
      </c>
      <c r="E19" s="69">
        <v>1</v>
      </c>
      <c r="F19" s="47"/>
      <c r="G19" s="47"/>
      <c r="H19" s="47"/>
      <c r="I19" s="47"/>
      <c r="J19" s="47"/>
      <c r="K19" s="47"/>
      <c r="L19" s="47"/>
    </row>
    <row r="20" spans="1:12" ht="12.75" customHeight="1" thickBot="1">
      <c r="A20" s="47"/>
      <c r="B20" s="68">
        <v>5</v>
      </c>
      <c r="C20" s="69">
        <v>2</v>
      </c>
      <c r="D20" s="69">
        <v>1</v>
      </c>
      <c r="E20" s="69">
        <v>1</v>
      </c>
      <c r="F20" s="47"/>
      <c r="G20" s="47"/>
      <c r="H20" s="47"/>
      <c r="I20" s="47"/>
      <c r="J20" s="47"/>
      <c r="K20" s="47"/>
      <c r="L20" s="47"/>
    </row>
    <row r="21" spans="1:12" ht="12.75" customHeight="1" thickBot="1">
      <c r="B21" s="68">
        <v>6</v>
      </c>
      <c r="C21" s="69">
        <v>2</v>
      </c>
      <c r="D21" s="69">
        <v>1</v>
      </c>
      <c r="E21" s="69">
        <v>1</v>
      </c>
    </row>
    <row r="22" spans="1:12" ht="12.75" customHeight="1" thickBot="1">
      <c r="B22" s="68">
        <v>7</v>
      </c>
      <c r="C22" s="69">
        <v>2</v>
      </c>
      <c r="D22" s="69">
        <v>1</v>
      </c>
      <c r="E22" s="69">
        <v>1</v>
      </c>
    </row>
    <row r="23" spans="1:12" ht="12.75" customHeight="1" thickBot="1">
      <c r="B23" s="68">
        <v>8</v>
      </c>
      <c r="C23" s="69">
        <v>3</v>
      </c>
      <c r="D23" s="69">
        <v>1</v>
      </c>
      <c r="E23" s="69">
        <v>2</v>
      </c>
    </row>
    <row r="24" spans="1:12" ht="12.75" customHeight="1" thickBot="1">
      <c r="B24" s="68">
        <v>9</v>
      </c>
      <c r="C24" s="69">
        <v>3</v>
      </c>
      <c r="D24" s="69">
        <v>1</v>
      </c>
      <c r="E24" s="69">
        <v>2</v>
      </c>
    </row>
    <row r="25" spans="1:12" ht="12.75" customHeight="1" thickBot="1">
      <c r="B25" s="68">
        <v>10</v>
      </c>
      <c r="C25" s="69">
        <v>3</v>
      </c>
      <c r="D25" s="69">
        <v>1</v>
      </c>
      <c r="E25" s="69">
        <v>2</v>
      </c>
    </row>
    <row r="26" spans="1:12" ht="12.75" customHeight="1" thickBot="1">
      <c r="B26" s="68">
        <v>11</v>
      </c>
      <c r="C26" s="69">
        <v>3</v>
      </c>
      <c r="D26" s="69">
        <v>1</v>
      </c>
      <c r="E26" s="69">
        <v>2</v>
      </c>
    </row>
    <row r="27" spans="1:12" ht="12.75" customHeight="1" thickBot="1">
      <c r="B27" s="68">
        <v>12</v>
      </c>
      <c r="C27" s="69">
        <v>4</v>
      </c>
      <c r="D27" s="69">
        <v>1</v>
      </c>
      <c r="E27" s="69">
        <v>3</v>
      </c>
    </row>
    <row r="28" spans="1:12" ht="12.75" customHeight="1" thickBot="1">
      <c r="B28" s="68">
        <v>13</v>
      </c>
      <c r="C28" s="69">
        <v>4</v>
      </c>
      <c r="D28" s="69">
        <v>1</v>
      </c>
      <c r="E28" s="69">
        <v>3</v>
      </c>
    </row>
    <row r="29" spans="1:12" ht="12.75" customHeight="1" thickBot="1">
      <c r="B29" s="68">
        <v>14</v>
      </c>
      <c r="C29" s="69">
        <v>4</v>
      </c>
      <c r="D29" s="69">
        <v>1</v>
      </c>
      <c r="E29" s="69">
        <v>3</v>
      </c>
    </row>
    <row r="30" spans="1:12" ht="12.75" customHeight="1" thickBot="1">
      <c r="B30" s="68">
        <v>15</v>
      </c>
      <c r="C30" s="69">
        <v>5</v>
      </c>
      <c r="D30" s="69">
        <v>2</v>
      </c>
      <c r="E30" s="69">
        <v>3</v>
      </c>
    </row>
    <row r="31" spans="1:12" ht="12.75" customHeight="1" thickBot="1">
      <c r="B31" s="68">
        <v>16</v>
      </c>
      <c r="C31" s="69">
        <v>5</v>
      </c>
      <c r="D31" s="69">
        <v>2</v>
      </c>
      <c r="E31" s="69">
        <v>3</v>
      </c>
    </row>
    <row r="32" spans="1:12" ht="12.75" customHeight="1" thickBot="1">
      <c r="B32" s="68">
        <v>17</v>
      </c>
      <c r="C32" s="69">
        <v>5</v>
      </c>
      <c r="D32" s="69">
        <v>2</v>
      </c>
      <c r="E32" s="69">
        <v>3</v>
      </c>
    </row>
    <row r="33" spans="2:5" ht="12.75" customHeight="1" thickBot="1">
      <c r="B33" s="68">
        <v>18</v>
      </c>
      <c r="C33" s="69">
        <v>5</v>
      </c>
      <c r="D33" s="69">
        <v>2</v>
      </c>
      <c r="E33" s="69">
        <v>3</v>
      </c>
    </row>
    <row r="34" spans="2:5" ht="12.75" customHeight="1" thickBot="1">
      <c r="B34" s="68">
        <v>19</v>
      </c>
      <c r="C34" s="69">
        <v>6</v>
      </c>
      <c r="D34" s="69">
        <v>2</v>
      </c>
      <c r="E34" s="69">
        <v>4</v>
      </c>
    </row>
    <row r="35" spans="2:5" ht="12.75" customHeight="1" thickBot="1">
      <c r="B35" s="68">
        <v>20</v>
      </c>
      <c r="C35" s="69">
        <v>6</v>
      </c>
      <c r="D35" s="69">
        <v>2</v>
      </c>
      <c r="E35" s="69">
        <v>4</v>
      </c>
    </row>
    <row r="36" spans="2:5" ht="12.75" customHeight="1" thickBot="1">
      <c r="B36" s="68">
        <v>21</v>
      </c>
      <c r="C36" s="69">
        <v>6</v>
      </c>
      <c r="D36" s="69">
        <v>2</v>
      </c>
      <c r="E36" s="69">
        <v>4</v>
      </c>
    </row>
    <row r="37" spans="2:5" ht="12.75" customHeight="1" thickBot="1">
      <c r="B37" s="68">
        <v>22</v>
      </c>
      <c r="C37" s="69">
        <v>6</v>
      </c>
      <c r="D37" s="69">
        <v>2</v>
      </c>
      <c r="E37" s="69">
        <v>4</v>
      </c>
    </row>
    <row r="38" spans="2:5" ht="12.75" customHeight="1" thickBot="1">
      <c r="B38" s="68">
        <v>23</v>
      </c>
      <c r="C38" s="69">
        <v>7</v>
      </c>
      <c r="D38" s="69">
        <v>2</v>
      </c>
      <c r="E38" s="69">
        <v>5</v>
      </c>
    </row>
    <row r="39" spans="2:5" ht="12.75" customHeight="1" thickBot="1">
      <c r="B39" s="68">
        <v>24</v>
      </c>
      <c r="C39" s="69">
        <v>7</v>
      </c>
      <c r="D39" s="69">
        <v>2</v>
      </c>
      <c r="E39" s="69">
        <v>5</v>
      </c>
    </row>
    <row r="40" spans="2:5" ht="12.75" customHeight="1" thickBot="1">
      <c r="B40" s="68">
        <v>25</v>
      </c>
      <c r="C40" s="69">
        <v>8</v>
      </c>
      <c r="D40" s="69">
        <v>3</v>
      </c>
      <c r="E40" s="69">
        <v>5</v>
      </c>
    </row>
    <row r="41" spans="2:5" ht="12.75" customHeight="1" thickBot="1">
      <c r="B41" s="68">
        <v>26</v>
      </c>
      <c r="C41" s="69">
        <v>8</v>
      </c>
      <c r="D41" s="69">
        <v>3</v>
      </c>
      <c r="E41" s="69">
        <v>5</v>
      </c>
    </row>
    <row r="42" spans="2:5" ht="12.75" customHeight="1" thickBot="1">
      <c r="B42" s="68">
        <v>27</v>
      </c>
      <c r="C42" s="69">
        <v>8</v>
      </c>
      <c r="D42" s="69">
        <v>3</v>
      </c>
      <c r="E42" s="69">
        <v>5</v>
      </c>
    </row>
    <row r="43" spans="2:5" ht="12.75" customHeight="1" thickBot="1">
      <c r="B43" s="68">
        <v>28</v>
      </c>
      <c r="C43" s="69">
        <v>8</v>
      </c>
      <c r="D43" s="69">
        <v>3</v>
      </c>
      <c r="E43" s="69">
        <v>5</v>
      </c>
    </row>
    <row r="44" spans="2:5" ht="12.75" customHeight="1" thickBot="1">
      <c r="B44" s="68">
        <v>29</v>
      </c>
      <c r="C44" s="69">
        <v>9</v>
      </c>
      <c r="D44" s="69">
        <v>3</v>
      </c>
      <c r="E44" s="69">
        <v>6</v>
      </c>
    </row>
    <row r="45" spans="2:5" ht="12.75" customHeight="1" thickBot="1">
      <c r="B45" s="68">
        <v>30</v>
      </c>
      <c r="C45" s="69">
        <v>9</v>
      </c>
      <c r="D45" s="69">
        <v>3</v>
      </c>
      <c r="E45" s="69">
        <v>6</v>
      </c>
    </row>
    <row r="46" spans="2:5" ht="12.75" customHeight="1" thickBot="1">
      <c r="B46" s="68">
        <v>31</v>
      </c>
      <c r="C46" s="69">
        <v>9</v>
      </c>
      <c r="D46" s="69">
        <v>3</v>
      </c>
      <c r="E46" s="69">
        <v>6</v>
      </c>
    </row>
    <row r="47" spans="2:5" ht="12.75" customHeight="1" thickBot="1">
      <c r="B47" s="68">
        <v>32</v>
      </c>
      <c r="C47" s="69">
        <v>10</v>
      </c>
      <c r="D47" s="69">
        <v>3</v>
      </c>
      <c r="E47" s="69">
        <v>7</v>
      </c>
    </row>
    <row r="48" spans="2:5" ht="12.75" customHeight="1" thickBot="1">
      <c r="B48" s="70">
        <v>33</v>
      </c>
      <c r="C48" s="69">
        <v>10</v>
      </c>
      <c r="D48" s="69">
        <v>3</v>
      </c>
      <c r="E48" s="69">
        <v>7</v>
      </c>
    </row>
    <row r="49" spans="2:5" ht="12.75" customHeight="1" thickBot="1">
      <c r="B49" s="70">
        <v>34</v>
      </c>
      <c r="C49" s="69">
        <v>10</v>
      </c>
      <c r="D49" s="69">
        <v>3</v>
      </c>
      <c r="E49" s="69">
        <v>7</v>
      </c>
    </row>
    <row r="50" spans="2:5" ht="12.75" customHeight="1" thickBot="1">
      <c r="B50" s="70">
        <v>35</v>
      </c>
      <c r="C50" s="69">
        <v>11</v>
      </c>
      <c r="D50" s="69">
        <v>4</v>
      </c>
      <c r="E50" s="69">
        <v>7</v>
      </c>
    </row>
    <row r="51" spans="2:5" ht="12.75" customHeight="1" thickBot="1">
      <c r="B51" s="70">
        <v>36</v>
      </c>
      <c r="C51" s="69">
        <v>11</v>
      </c>
      <c r="D51" s="69">
        <v>4</v>
      </c>
      <c r="E51" s="69">
        <v>7</v>
      </c>
    </row>
    <row r="52" spans="2:5" ht="12.75" customHeight="1" thickBot="1">
      <c r="B52" s="70">
        <v>37</v>
      </c>
      <c r="C52" s="69">
        <v>11</v>
      </c>
      <c r="D52" s="69">
        <v>4</v>
      </c>
      <c r="E52" s="69">
        <v>7</v>
      </c>
    </row>
    <row r="53" spans="2:5" ht="12.75" customHeight="1" thickBot="1">
      <c r="B53" s="70">
        <v>38</v>
      </c>
      <c r="C53" s="69">
        <v>11</v>
      </c>
      <c r="D53" s="69">
        <v>4</v>
      </c>
      <c r="E53" s="69">
        <v>7</v>
      </c>
    </row>
    <row r="54" spans="2:5" ht="12.75" customHeight="1" thickBot="1">
      <c r="B54" s="70">
        <v>39</v>
      </c>
      <c r="C54" s="69">
        <v>12</v>
      </c>
      <c r="D54" s="69">
        <v>4</v>
      </c>
      <c r="E54" s="69">
        <v>8</v>
      </c>
    </row>
    <row r="55" spans="2:5" ht="12.75" customHeight="1" thickBot="1">
      <c r="B55" s="70">
        <v>40</v>
      </c>
      <c r="C55" s="69">
        <v>12</v>
      </c>
      <c r="D55" s="69">
        <v>4</v>
      </c>
      <c r="E55" s="69">
        <v>8</v>
      </c>
    </row>
  </sheetData>
  <mergeCells count="3">
    <mergeCell ref="B14:B15"/>
    <mergeCell ref="C14:C15"/>
    <mergeCell ref="D14:E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zoomScaleNormal="100" workbookViewId="0">
      <selection activeCell="H9" sqref="H9"/>
    </sheetView>
  </sheetViews>
  <sheetFormatPr defaultRowHeight="15"/>
  <cols>
    <col min="2" max="2" width="28.85546875" style="60" customWidth="1"/>
    <col min="3" max="3" width="11.140625" customWidth="1"/>
    <col min="4" max="4" width="26.140625" style="60" customWidth="1"/>
    <col min="5" max="5" width="11.140625" customWidth="1"/>
    <col min="6" max="6" width="9.7109375" customWidth="1"/>
    <col min="7" max="7" width="17.7109375" customWidth="1"/>
    <col min="8" max="8" width="27.28515625" customWidth="1"/>
  </cols>
  <sheetData>
    <row r="1" spans="1:19" ht="15" customHeight="1">
      <c r="A1" s="106" t="s">
        <v>283</v>
      </c>
      <c r="B1" s="106"/>
      <c r="C1" s="106"/>
      <c r="D1" s="106"/>
      <c r="E1" s="106"/>
      <c r="F1" s="106"/>
      <c r="G1" s="10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>
      <c r="A2" s="106"/>
      <c r="B2" s="106"/>
      <c r="C2" s="106"/>
      <c r="D2" s="106"/>
      <c r="E2" s="106"/>
      <c r="F2" s="106"/>
      <c r="G2" s="10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>
      <c r="A3" s="107" t="s">
        <v>11</v>
      </c>
      <c r="B3" s="107"/>
      <c r="C3" s="107"/>
      <c r="D3" s="108" t="s">
        <v>33</v>
      </c>
      <c r="E3" s="108"/>
      <c r="F3" s="108"/>
      <c r="G3" s="10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49"/>
      <c r="B4" s="58"/>
      <c r="C4" s="50" t="s">
        <v>7</v>
      </c>
      <c r="D4" s="75" t="s">
        <v>107</v>
      </c>
      <c r="E4" s="105"/>
      <c r="F4" s="105"/>
      <c r="G4" s="5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.75">
      <c r="A5" s="51" t="s">
        <v>6</v>
      </c>
      <c r="B5" s="67">
        <v>5</v>
      </c>
      <c r="C5" s="50" t="s">
        <v>8</v>
      </c>
      <c r="D5" s="61"/>
      <c r="E5" s="49"/>
      <c r="F5" s="76">
        <v>63</v>
      </c>
      <c r="G5" s="5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>
      <c r="B6" s="59"/>
      <c r="C6" s="45"/>
      <c r="D6" s="62"/>
      <c r="E6" s="46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36">
      <c r="A7" s="55" t="s">
        <v>5</v>
      </c>
      <c r="B7" s="55" t="s">
        <v>27</v>
      </c>
      <c r="C7" s="55" t="s">
        <v>1</v>
      </c>
      <c r="D7" s="55" t="s">
        <v>23</v>
      </c>
      <c r="E7" s="55" t="s">
        <v>2</v>
      </c>
      <c r="F7" s="56" t="s">
        <v>3</v>
      </c>
      <c r="G7" s="56" t="s">
        <v>10</v>
      </c>
      <c r="H7" s="82" t="s">
        <v>34</v>
      </c>
      <c r="I7" s="83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6.5" customHeight="1">
      <c r="A8" s="42">
        <v>1</v>
      </c>
      <c r="B8" s="63" t="s">
        <v>61</v>
      </c>
      <c r="C8" s="66" t="s">
        <v>60</v>
      </c>
      <c r="D8" s="74" t="s">
        <v>33</v>
      </c>
      <c r="E8" s="57">
        <v>41</v>
      </c>
      <c r="F8" s="43">
        <f t="shared" ref="F8:F39" si="0">E8/$F$5</f>
        <v>0.65079365079365081</v>
      </c>
      <c r="G8" s="43" t="s">
        <v>296</v>
      </c>
      <c r="H8" s="81" t="s">
        <v>300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6.5" customHeight="1">
      <c r="A9" s="42">
        <v>2</v>
      </c>
      <c r="B9" s="63" t="s">
        <v>84</v>
      </c>
      <c r="C9" s="66" t="s">
        <v>77</v>
      </c>
      <c r="D9" s="74" t="s">
        <v>33</v>
      </c>
      <c r="E9" s="57">
        <v>41</v>
      </c>
      <c r="F9" s="43">
        <f t="shared" si="0"/>
        <v>0.65079365079365081</v>
      </c>
      <c r="G9" s="43" t="s">
        <v>296</v>
      </c>
      <c r="H9" s="81" t="s">
        <v>290</v>
      </c>
      <c r="I9" s="52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6.5" customHeight="1">
      <c r="A10" s="42">
        <v>3</v>
      </c>
      <c r="B10" s="63" t="s">
        <v>39</v>
      </c>
      <c r="C10" s="66" t="s">
        <v>36</v>
      </c>
      <c r="D10" s="74" t="s">
        <v>33</v>
      </c>
      <c r="E10" s="57">
        <v>35</v>
      </c>
      <c r="F10" s="43">
        <f t="shared" si="0"/>
        <v>0.55555555555555558</v>
      </c>
      <c r="G10" s="43" t="s">
        <v>296</v>
      </c>
      <c r="H10" s="81" t="s">
        <v>170</v>
      </c>
      <c r="I10" s="52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6.5" customHeight="1">
      <c r="A11" s="42">
        <v>4</v>
      </c>
      <c r="B11" s="63" t="s">
        <v>103</v>
      </c>
      <c r="C11" s="66" t="s">
        <v>98</v>
      </c>
      <c r="D11" s="74" t="s">
        <v>33</v>
      </c>
      <c r="E11" s="57">
        <v>35</v>
      </c>
      <c r="F11" s="43">
        <f t="shared" si="0"/>
        <v>0.55555555555555558</v>
      </c>
      <c r="G11" s="43" t="s">
        <v>296</v>
      </c>
      <c r="H11" s="81" t="s">
        <v>290</v>
      </c>
      <c r="I11" s="52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6.5" customHeight="1">
      <c r="A12" s="42">
        <v>5</v>
      </c>
      <c r="B12" s="63" t="s">
        <v>100</v>
      </c>
      <c r="C12" s="66" t="s">
        <v>98</v>
      </c>
      <c r="D12" s="74" t="s">
        <v>33</v>
      </c>
      <c r="E12" s="57">
        <v>34</v>
      </c>
      <c r="F12" s="43">
        <f t="shared" si="0"/>
        <v>0.53968253968253965</v>
      </c>
      <c r="G12" s="43" t="s">
        <v>296</v>
      </c>
      <c r="H12" s="81" t="s">
        <v>170</v>
      </c>
      <c r="I12" s="52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6.5" customHeight="1">
      <c r="A13" s="42">
        <v>6</v>
      </c>
      <c r="B13" s="63" t="s">
        <v>40</v>
      </c>
      <c r="C13" s="66" t="s">
        <v>36</v>
      </c>
      <c r="D13" s="74" t="s">
        <v>33</v>
      </c>
      <c r="E13" s="57">
        <v>26</v>
      </c>
      <c r="F13" s="43">
        <f t="shared" si="0"/>
        <v>0.41269841269841268</v>
      </c>
      <c r="G13" s="54" t="s">
        <v>297</v>
      </c>
      <c r="H13" s="81" t="s">
        <v>170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6.5" customHeight="1">
      <c r="A14" s="42">
        <v>7</v>
      </c>
      <c r="B14" s="63" t="s">
        <v>59</v>
      </c>
      <c r="C14" s="66" t="s">
        <v>60</v>
      </c>
      <c r="D14" s="74" t="s">
        <v>33</v>
      </c>
      <c r="E14" s="57">
        <v>26</v>
      </c>
      <c r="F14" s="43">
        <f t="shared" si="0"/>
        <v>0.41269841269841268</v>
      </c>
      <c r="G14" s="43" t="s">
        <v>297</v>
      </c>
      <c r="H14" s="81" t="s">
        <v>290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6.5" customHeight="1">
      <c r="A15" s="42">
        <v>8</v>
      </c>
      <c r="B15" s="63" t="s">
        <v>64</v>
      </c>
      <c r="C15" s="66" t="s">
        <v>60</v>
      </c>
      <c r="D15" s="74" t="s">
        <v>33</v>
      </c>
      <c r="E15" s="57">
        <v>26</v>
      </c>
      <c r="F15" s="43">
        <f t="shared" si="0"/>
        <v>0.41269841269841268</v>
      </c>
      <c r="G15" s="43" t="s">
        <v>297</v>
      </c>
      <c r="H15" s="81" t="s">
        <v>300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6.5" customHeight="1">
      <c r="A16" s="42">
        <v>9</v>
      </c>
      <c r="B16" s="63" t="s">
        <v>37</v>
      </c>
      <c r="C16" s="66" t="s">
        <v>36</v>
      </c>
      <c r="D16" s="74" t="s">
        <v>33</v>
      </c>
      <c r="E16" s="57">
        <v>25</v>
      </c>
      <c r="F16" s="43">
        <f t="shared" si="0"/>
        <v>0.3968253968253968</v>
      </c>
      <c r="G16" s="43"/>
      <c r="H16" s="81" t="s">
        <v>300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6.5" customHeight="1">
      <c r="A17" s="42">
        <v>10</v>
      </c>
      <c r="B17" s="63" t="s">
        <v>101</v>
      </c>
      <c r="C17" s="66" t="s">
        <v>98</v>
      </c>
      <c r="D17" s="74" t="s">
        <v>33</v>
      </c>
      <c r="E17" s="57">
        <v>25</v>
      </c>
      <c r="F17" s="43">
        <f t="shared" si="0"/>
        <v>0.3968253968253968</v>
      </c>
      <c r="G17" s="43"/>
      <c r="H17" s="81" t="s">
        <v>300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6.5" customHeight="1">
      <c r="A18" s="42">
        <v>11</v>
      </c>
      <c r="B18" s="63" t="s">
        <v>79</v>
      </c>
      <c r="C18" s="66" t="s">
        <v>77</v>
      </c>
      <c r="D18" s="74" t="s">
        <v>33</v>
      </c>
      <c r="E18" s="57">
        <v>22</v>
      </c>
      <c r="F18" s="43">
        <f t="shared" si="0"/>
        <v>0.34920634920634919</v>
      </c>
      <c r="G18" s="43"/>
      <c r="H18" s="81" t="s">
        <v>300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6.5" customHeight="1">
      <c r="A19" s="42">
        <v>12</v>
      </c>
      <c r="B19" s="63" t="s">
        <v>83</v>
      </c>
      <c r="C19" s="66" t="s">
        <v>77</v>
      </c>
      <c r="D19" s="74" t="s">
        <v>33</v>
      </c>
      <c r="E19" s="57">
        <v>21</v>
      </c>
      <c r="F19" s="43">
        <f t="shared" si="0"/>
        <v>0.33333333333333331</v>
      </c>
      <c r="G19" s="43"/>
      <c r="H19" s="81" t="s">
        <v>300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6.5" customHeight="1">
      <c r="A20" s="42">
        <v>13</v>
      </c>
      <c r="B20" s="63" t="s">
        <v>78</v>
      </c>
      <c r="C20" s="66" t="s">
        <v>77</v>
      </c>
      <c r="D20" s="74" t="s">
        <v>33</v>
      </c>
      <c r="E20" s="57">
        <v>20</v>
      </c>
      <c r="F20" s="43">
        <f t="shared" si="0"/>
        <v>0.31746031746031744</v>
      </c>
      <c r="G20" s="43"/>
      <c r="H20" s="81" t="s">
        <v>300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6.5" customHeight="1">
      <c r="A21" s="42">
        <v>14</v>
      </c>
      <c r="B21" s="63" t="s">
        <v>43</v>
      </c>
      <c r="C21" s="66" t="s">
        <v>36</v>
      </c>
      <c r="D21" s="74" t="s">
        <v>33</v>
      </c>
      <c r="E21" s="57">
        <v>17</v>
      </c>
      <c r="F21" s="43">
        <f t="shared" si="0"/>
        <v>0.26984126984126983</v>
      </c>
      <c r="G21" s="54"/>
      <c r="H21" s="81" t="s">
        <v>170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6.5" customHeight="1">
      <c r="A22" s="42">
        <v>15</v>
      </c>
      <c r="B22" s="63" t="s">
        <v>38</v>
      </c>
      <c r="C22" s="66" t="s">
        <v>36</v>
      </c>
      <c r="D22" s="74" t="s">
        <v>33</v>
      </c>
      <c r="E22" s="57">
        <v>16</v>
      </c>
      <c r="F22" s="43">
        <f t="shared" si="0"/>
        <v>0.25396825396825395</v>
      </c>
      <c r="G22" s="54"/>
      <c r="H22" s="81" t="s">
        <v>170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6.5" customHeight="1">
      <c r="A23" s="42">
        <v>16</v>
      </c>
      <c r="B23" s="63" t="s">
        <v>58</v>
      </c>
      <c r="C23" s="66" t="s">
        <v>44</v>
      </c>
      <c r="D23" s="74" t="s">
        <v>33</v>
      </c>
      <c r="E23" s="57">
        <v>16</v>
      </c>
      <c r="F23" s="43">
        <f t="shared" si="0"/>
        <v>0.25396825396825395</v>
      </c>
      <c r="G23" s="43"/>
      <c r="H23" s="81" t="s">
        <v>290</v>
      </c>
    </row>
    <row r="24" spans="1:19" ht="16.5" customHeight="1">
      <c r="A24" s="42">
        <v>17</v>
      </c>
      <c r="B24" s="63" t="s">
        <v>63</v>
      </c>
      <c r="C24" s="66" t="s">
        <v>60</v>
      </c>
      <c r="D24" s="74" t="s">
        <v>33</v>
      </c>
      <c r="E24" s="57">
        <v>16</v>
      </c>
      <c r="F24" s="43">
        <f t="shared" si="0"/>
        <v>0.25396825396825395</v>
      </c>
      <c r="G24" s="43"/>
      <c r="H24" s="80" t="s">
        <v>300</v>
      </c>
    </row>
    <row r="25" spans="1:19" ht="16.5" customHeight="1">
      <c r="A25" s="42">
        <v>18</v>
      </c>
      <c r="B25" s="63" t="s">
        <v>70</v>
      </c>
      <c r="C25" s="66" t="s">
        <v>69</v>
      </c>
      <c r="D25" s="74" t="s">
        <v>33</v>
      </c>
      <c r="E25" s="57">
        <v>16</v>
      </c>
      <c r="F25" s="43">
        <f t="shared" si="0"/>
        <v>0.25396825396825395</v>
      </c>
      <c r="G25" s="43"/>
      <c r="H25" s="81" t="s">
        <v>290</v>
      </c>
    </row>
    <row r="26" spans="1:19" ht="16.5" customHeight="1">
      <c r="A26" s="42">
        <v>19</v>
      </c>
      <c r="B26" s="63" t="s">
        <v>71</v>
      </c>
      <c r="C26" s="66" t="s">
        <v>69</v>
      </c>
      <c r="D26" s="74" t="s">
        <v>33</v>
      </c>
      <c r="E26" s="57">
        <v>16</v>
      </c>
      <c r="F26" s="43">
        <f t="shared" si="0"/>
        <v>0.25396825396825395</v>
      </c>
      <c r="G26" s="43"/>
      <c r="H26" s="80" t="s">
        <v>290</v>
      </c>
    </row>
    <row r="27" spans="1:19" ht="16.5" customHeight="1">
      <c r="A27" s="42">
        <v>20</v>
      </c>
      <c r="B27" s="63" t="s">
        <v>91</v>
      </c>
      <c r="C27" s="66" t="s">
        <v>77</v>
      </c>
      <c r="D27" s="74" t="s">
        <v>33</v>
      </c>
      <c r="E27" s="57">
        <v>16</v>
      </c>
      <c r="F27" s="43">
        <f t="shared" si="0"/>
        <v>0.25396825396825395</v>
      </c>
      <c r="G27" s="43"/>
      <c r="H27" s="80" t="s">
        <v>290</v>
      </c>
    </row>
    <row r="28" spans="1:19" ht="16.5" customHeight="1">
      <c r="A28" s="42">
        <v>21</v>
      </c>
      <c r="B28" s="63" t="s">
        <v>99</v>
      </c>
      <c r="C28" s="66" t="s">
        <v>98</v>
      </c>
      <c r="D28" s="74" t="s">
        <v>33</v>
      </c>
      <c r="E28" s="57">
        <v>15</v>
      </c>
      <c r="F28" s="43">
        <f t="shared" si="0"/>
        <v>0.23809523809523808</v>
      </c>
      <c r="G28" s="43"/>
      <c r="H28" s="80" t="s">
        <v>290</v>
      </c>
    </row>
    <row r="29" spans="1:19" ht="16.5" customHeight="1">
      <c r="A29" s="42">
        <v>22</v>
      </c>
      <c r="B29" s="63" t="s">
        <v>41</v>
      </c>
      <c r="C29" s="66" t="s">
        <v>36</v>
      </c>
      <c r="D29" s="74" t="s">
        <v>33</v>
      </c>
      <c r="E29" s="57">
        <v>14</v>
      </c>
      <c r="F29" s="43">
        <f t="shared" si="0"/>
        <v>0.22222222222222221</v>
      </c>
      <c r="G29" s="54"/>
      <c r="H29" s="81" t="s">
        <v>290</v>
      </c>
    </row>
    <row r="30" spans="1:19" ht="16.5" customHeight="1">
      <c r="A30" s="42">
        <v>23</v>
      </c>
      <c r="B30" s="64" t="s">
        <v>42</v>
      </c>
      <c r="C30" s="66" t="s">
        <v>36</v>
      </c>
      <c r="D30" s="74" t="s">
        <v>33</v>
      </c>
      <c r="E30" s="57">
        <v>14</v>
      </c>
      <c r="F30" s="43">
        <f t="shared" si="0"/>
        <v>0.22222222222222221</v>
      </c>
      <c r="G30" s="54"/>
      <c r="H30" s="81" t="s">
        <v>300</v>
      </c>
    </row>
    <row r="31" spans="1:19" ht="16.5" customHeight="1">
      <c r="A31" s="42">
        <v>24</v>
      </c>
      <c r="B31" s="63" t="s">
        <v>52</v>
      </c>
      <c r="C31" s="66" t="s">
        <v>44</v>
      </c>
      <c r="D31" s="74" t="s">
        <v>33</v>
      </c>
      <c r="E31" s="57">
        <v>14</v>
      </c>
      <c r="F31" s="43">
        <f t="shared" si="0"/>
        <v>0.22222222222222221</v>
      </c>
      <c r="G31" s="43"/>
      <c r="H31" s="80" t="s">
        <v>290</v>
      </c>
    </row>
    <row r="32" spans="1:19" ht="16.5" customHeight="1">
      <c r="A32" s="42">
        <v>25</v>
      </c>
      <c r="B32" s="63" t="s">
        <v>56</v>
      </c>
      <c r="C32" s="66" t="s">
        <v>44</v>
      </c>
      <c r="D32" s="74" t="s">
        <v>33</v>
      </c>
      <c r="E32" s="57">
        <v>14</v>
      </c>
      <c r="F32" s="43">
        <f t="shared" si="0"/>
        <v>0.22222222222222221</v>
      </c>
      <c r="G32" s="43"/>
      <c r="H32" s="81" t="s">
        <v>300</v>
      </c>
    </row>
    <row r="33" spans="1:8" ht="16.5" customHeight="1">
      <c r="A33" s="42">
        <v>26</v>
      </c>
      <c r="B33" s="63" t="s">
        <v>81</v>
      </c>
      <c r="C33" s="66" t="s">
        <v>77</v>
      </c>
      <c r="D33" s="74" t="s">
        <v>33</v>
      </c>
      <c r="E33" s="57">
        <v>14</v>
      </c>
      <c r="F33" s="43">
        <f t="shared" si="0"/>
        <v>0.22222222222222221</v>
      </c>
      <c r="G33" s="43"/>
      <c r="H33" s="81" t="s">
        <v>290</v>
      </c>
    </row>
    <row r="34" spans="1:8" ht="16.5" customHeight="1">
      <c r="A34" s="42">
        <v>27</v>
      </c>
      <c r="B34" s="63" t="s">
        <v>85</v>
      </c>
      <c r="C34" s="66" t="s">
        <v>77</v>
      </c>
      <c r="D34" s="74" t="s">
        <v>33</v>
      </c>
      <c r="E34" s="57">
        <v>14</v>
      </c>
      <c r="F34" s="43">
        <f t="shared" si="0"/>
        <v>0.22222222222222221</v>
      </c>
      <c r="G34" s="43"/>
      <c r="H34" s="81" t="s">
        <v>300</v>
      </c>
    </row>
    <row r="35" spans="1:8" ht="16.5" customHeight="1">
      <c r="A35" s="42">
        <v>28</v>
      </c>
      <c r="B35" s="63" t="s">
        <v>86</v>
      </c>
      <c r="C35" s="66" t="s">
        <v>77</v>
      </c>
      <c r="D35" s="74" t="s">
        <v>33</v>
      </c>
      <c r="E35" s="57">
        <v>14</v>
      </c>
      <c r="F35" s="43">
        <f t="shared" si="0"/>
        <v>0.22222222222222221</v>
      </c>
      <c r="G35" s="43"/>
      <c r="H35" s="81" t="s">
        <v>300</v>
      </c>
    </row>
    <row r="36" spans="1:8" ht="16.5" customHeight="1">
      <c r="A36" s="42">
        <v>29</v>
      </c>
      <c r="B36" s="63" t="s">
        <v>92</v>
      </c>
      <c r="C36" s="66" t="s">
        <v>77</v>
      </c>
      <c r="D36" s="74" t="s">
        <v>33</v>
      </c>
      <c r="E36" s="57">
        <v>14</v>
      </c>
      <c r="F36" s="43">
        <f t="shared" si="0"/>
        <v>0.22222222222222221</v>
      </c>
      <c r="G36" s="43"/>
      <c r="H36" s="81" t="s">
        <v>290</v>
      </c>
    </row>
    <row r="37" spans="1:8" ht="16.5" customHeight="1">
      <c r="A37" s="42">
        <v>30</v>
      </c>
      <c r="B37" s="63" t="s">
        <v>96</v>
      </c>
      <c r="C37" s="66" t="s">
        <v>77</v>
      </c>
      <c r="D37" s="74" t="s">
        <v>33</v>
      </c>
      <c r="E37" s="57">
        <v>14</v>
      </c>
      <c r="F37" s="43">
        <f t="shared" si="0"/>
        <v>0.22222222222222221</v>
      </c>
      <c r="G37" s="43"/>
      <c r="H37" s="81" t="s">
        <v>290</v>
      </c>
    </row>
    <row r="38" spans="1:8" ht="16.5" customHeight="1">
      <c r="A38" s="42">
        <v>31</v>
      </c>
      <c r="B38" s="63" t="s">
        <v>65</v>
      </c>
      <c r="C38" s="66" t="s">
        <v>60</v>
      </c>
      <c r="D38" s="74" t="s">
        <v>33</v>
      </c>
      <c r="E38" s="57">
        <v>13</v>
      </c>
      <c r="F38" s="43">
        <f t="shared" si="0"/>
        <v>0.20634920634920634</v>
      </c>
      <c r="G38" s="43"/>
      <c r="H38" s="81" t="s">
        <v>170</v>
      </c>
    </row>
    <row r="39" spans="1:8" ht="16.5" customHeight="1">
      <c r="A39" s="42">
        <v>32</v>
      </c>
      <c r="B39" s="63" t="s">
        <v>68</v>
      </c>
      <c r="C39" s="66" t="s">
        <v>60</v>
      </c>
      <c r="D39" s="74" t="s">
        <v>33</v>
      </c>
      <c r="E39" s="57">
        <v>13</v>
      </c>
      <c r="F39" s="43">
        <f t="shared" si="0"/>
        <v>0.20634920634920634</v>
      </c>
      <c r="G39" s="43"/>
      <c r="H39" s="80" t="s">
        <v>290</v>
      </c>
    </row>
    <row r="40" spans="1:8" ht="16.5" customHeight="1">
      <c r="A40" s="42">
        <v>33</v>
      </c>
      <c r="B40" s="63" t="s">
        <v>75</v>
      </c>
      <c r="C40" s="66" t="s">
        <v>69</v>
      </c>
      <c r="D40" s="74" t="s">
        <v>33</v>
      </c>
      <c r="E40" s="57">
        <v>13</v>
      </c>
      <c r="F40" s="43">
        <f t="shared" ref="F40:F68" si="1">E40/$F$5</f>
        <v>0.20634920634920634</v>
      </c>
      <c r="G40" s="43"/>
      <c r="H40" s="80" t="s">
        <v>290</v>
      </c>
    </row>
    <row r="41" spans="1:8" ht="16.5" customHeight="1">
      <c r="A41" s="42">
        <v>34</v>
      </c>
      <c r="B41" s="63" t="s">
        <v>90</v>
      </c>
      <c r="C41" s="66" t="s">
        <v>77</v>
      </c>
      <c r="D41" s="74" t="s">
        <v>33</v>
      </c>
      <c r="E41" s="57">
        <v>13</v>
      </c>
      <c r="F41" s="43">
        <f t="shared" si="1"/>
        <v>0.20634920634920634</v>
      </c>
      <c r="G41" s="43"/>
      <c r="H41" s="80" t="s">
        <v>290</v>
      </c>
    </row>
    <row r="42" spans="1:8" ht="16.5" customHeight="1">
      <c r="A42" s="42">
        <v>35</v>
      </c>
      <c r="B42" s="63" t="s">
        <v>66</v>
      </c>
      <c r="C42" s="66" t="s">
        <v>60</v>
      </c>
      <c r="D42" s="74" t="s">
        <v>33</v>
      </c>
      <c r="E42" s="57">
        <v>12</v>
      </c>
      <c r="F42" s="43">
        <f t="shared" si="1"/>
        <v>0.19047619047619047</v>
      </c>
      <c r="G42" s="43"/>
      <c r="H42" s="81" t="s">
        <v>300</v>
      </c>
    </row>
    <row r="43" spans="1:8" ht="16.5" customHeight="1">
      <c r="A43" s="42">
        <v>36</v>
      </c>
      <c r="B43" s="63" t="s">
        <v>74</v>
      </c>
      <c r="C43" s="66" t="s">
        <v>69</v>
      </c>
      <c r="D43" s="74" t="s">
        <v>33</v>
      </c>
      <c r="E43" s="57">
        <v>12</v>
      </c>
      <c r="F43" s="43">
        <f t="shared" si="1"/>
        <v>0.19047619047619047</v>
      </c>
      <c r="G43" s="43"/>
      <c r="H43" s="81" t="s">
        <v>300</v>
      </c>
    </row>
    <row r="44" spans="1:8" ht="16.5" customHeight="1">
      <c r="A44" s="42">
        <v>37</v>
      </c>
      <c r="B44" s="63" t="s">
        <v>87</v>
      </c>
      <c r="C44" s="66" t="s">
        <v>77</v>
      </c>
      <c r="D44" s="74" t="s">
        <v>33</v>
      </c>
      <c r="E44" s="57">
        <v>12</v>
      </c>
      <c r="F44" s="43">
        <f t="shared" si="1"/>
        <v>0.19047619047619047</v>
      </c>
      <c r="G44" s="43"/>
      <c r="H44" s="80" t="s">
        <v>290</v>
      </c>
    </row>
    <row r="45" spans="1:8" ht="16.5" customHeight="1">
      <c r="A45" s="42">
        <v>38</v>
      </c>
      <c r="B45" s="63" t="s">
        <v>88</v>
      </c>
      <c r="C45" s="66" t="s">
        <v>77</v>
      </c>
      <c r="D45" s="74" t="s">
        <v>33</v>
      </c>
      <c r="E45" s="57">
        <v>12</v>
      </c>
      <c r="F45" s="43">
        <f t="shared" si="1"/>
        <v>0.19047619047619047</v>
      </c>
      <c r="G45" s="43"/>
      <c r="H45" s="81" t="s">
        <v>290</v>
      </c>
    </row>
    <row r="46" spans="1:8" ht="16.5" customHeight="1">
      <c r="A46" s="42">
        <v>39</v>
      </c>
      <c r="B46" s="63" t="s">
        <v>89</v>
      </c>
      <c r="C46" s="66" t="s">
        <v>77</v>
      </c>
      <c r="D46" s="74" t="s">
        <v>33</v>
      </c>
      <c r="E46" s="57">
        <v>12</v>
      </c>
      <c r="F46" s="43">
        <f t="shared" si="1"/>
        <v>0.19047619047619047</v>
      </c>
      <c r="G46" s="43"/>
      <c r="H46" s="81" t="s">
        <v>290</v>
      </c>
    </row>
    <row r="47" spans="1:8" ht="16.5" customHeight="1">
      <c r="A47" s="42">
        <v>40</v>
      </c>
      <c r="B47" s="63" t="s">
        <v>95</v>
      </c>
      <c r="C47" s="66" t="s">
        <v>77</v>
      </c>
      <c r="D47" s="74" t="s">
        <v>33</v>
      </c>
      <c r="E47" s="57">
        <v>12</v>
      </c>
      <c r="F47" s="43">
        <f t="shared" si="1"/>
        <v>0.19047619047619047</v>
      </c>
      <c r="G47" s="43"/>
      <c r="H47" s="80" t="s">
        <v>290</v>
      </c>
    </row>
    <row r="48" spans="1:8" ht="16.5" customHeight="1">
      <c r="A48" s="42">
        <v>41</v>
      </c>
      <c r="B48" s="63" t="s">
        <v>50</v>
      </c>
      <c r="C48" s="66" t="s">
        <v>44</v>
      </c>
      <c r="D48" s="74" t="s">
        <v>33</v>
      </c>
      <c r="E48" s="57">
        <v>11</v>
      </c>
      <c r="F48" s="43">
        <f t="shared" si="1"/>
        <v>0.17460317460317459</v>
      </c>
      <c r="G48" s="43"/>
      <c r="H48" s="81" t="s">
        <v>300</v>
      </c>
    </row>
    <row r="49" spans="1:8" ht="16.5" customHeight="1">
      <c r="A49" s="42">
        <v>42</v>
      </c>
      <c r="B49" s="63" t="s">
        <v>51</v>
      </c>
      <c r="C49" s="66" t="s">
        <v>44</v>
      </c>
      <c r="D49" s="74" t="s">
        <v>33</v>
      </c>
      <c r="E49" s="57">
        <v>11</v>
      </c>
      <c r="F49" s="43">
        <f t="shared" si="1"/>
        <v>0.17460317460317459</v>
      </c>
      <c r="G49" s="43"/>
      <c r="H49" s="81" t="s">
        <v>300</v>
      </c>
    </row>
    <row r="50" spans="1:8" ht="16.5" customHeight="1">
      <c r="A50" s="42">
        <v>43</v>
      </c>
      <c r="B50" s="63" t="s">
        <v>53</v>
      </c>
      <c r="C50" s="66" t="s">
        <v>44</v>
      </c>
      <c r="D50" s="74" t="s">
        <v>33</v>
      </c>
      <c r="E50" s="57">
        <v>11</v>
      </c>
      <c r="F50" s="43">
        <f t="shared" si="1"/>
        <v>0.17460317460317459</v>
      </c>
      <c r="G50" s="43"/>
      <c r="H50" s="81" t="s">
        <v>300</v>
      </c>
    </row>
    <row r="51" spans="1:8" ht="16.5" customHeight="1">
      <c r="A51" s="42">
        <v>44</v>
      </c>
      <c r="B51" s="63" t="s">
        <v>94</v>
      </c>
      <c r="C51" s="66" t="s">
        <v>77</v>
      </c>
      <c r="D51" s="74" t="s">
        <v>33</v>
      </c>
      <c r="E51" s="57">
        <v>11</v>
      </c>
      <c r="F51" s="43">
        <f t="shared" si="1"/>
        <v>0.17460317460317459</v>
      </c>
      <c r="G51" s="43"/>
      <c r="H51" s="81" t="s">
        <v>290</v>
      </c>
    </row>
    <row r="52" spans="1:8" ht="16.5" customHeight="1">
      <c r="A52" s="42">
        <v>45</v>
      </c>
      <c r="B52" s="63" t="s">
        <v>102</v>
      </c>
      <c r="C52" s="66" t="s">
        <v>98</v>
      </c>
      <c r="D52" s="74" t="s">
        <v>33</v>
      </c>
      <c r="E52" s="57">
        <v>11</v>
      </c>
      <c r="F52" s="43">
        <f t="shared" si="1"/>
        <v>0.17460317460317459</v>
      </c>
      <c r="G52" s="43"/>
      <c r="H52" s="81" t="s">
        <v>300</v>
      </c>
    </row>
    <row r="53" spans="1:8" ht="16.5" customHeight="1">
      <c r="A53" s="42">
        <v>46</v>
      </c>
      <c r="B53" s="63" t="s">
        <v>54</v>
      </c>
      <c r="C53" s="66" t="s">
        <v>44</v>
      </c>
      <c r="D53" s="74" t="s">
        <v>33</v>
      </c>
      <c r="E53" s="57">
        <v>10</v>
      </c>
      <c r="F53" s="43">
        <f t="shared" si="1"/>
        <v>0.15873015873015872</v>
      </c>
      <c r="G53" s="43"/>
      <c r="H53" s="81" t="s">
        <v>300</v>
      </c>
    </row>
    <row r="54" spans="1:8" ht="16.5" customHeight="1">
      <c r="A54" s="42">
        <v>47</v>
      </c>
      <c r="B54" s="63" t="s">
        <v>67</v>
      </c>
      <c r="C54" s="66" t="s">
        <v>60</v>
      </c>
      <c r="D54" s="74" t="s">
        <v>33</v>
      </c>
      <c r="E54" s="57">
        <v>10</v>
      </c>
      <c r="F54" s="43">
        <f t="shared" si="1"/>
        <v>0.15873015873015872</v>
      </c>
      <c r="G54" s="43"/>
      <c r="H54" s="81" t="s">
        <v>300</v>
      </c>
    </row>
    <row r="55" spans="1:8" ht="16.5" customHeight="1">
      <c r="A55" s="42">
        <v>48</v>
      </c>
      <c r="B55" s="63" t="s">
        <v>72</v>
      </c>
      <c r="C55" s="66" t="s">
        <v>69</v>
      </c>
      <c r="D55" s="74" t="s">
        <v>33</v>
      </c>
      <c r="E55" s="57">
        <v>10</v>
      </c>
      <c r="F55" s="43">
        <f t="shared" si="1"/>
        <v>0.15873015873015872</v>
      </c>
      <c r="G55" s="43"/>
      <c r="H55" s="81" t="s">
        <v>300</v>
      </c>
    </row>
    <row r="56" spans="1:8" ht="16.5" customHeight="1">
      <c r="A56" s="42">
        <v>49</v>
      </c>
      <c r="B56" s="63" t="s">
        <v>76</v>
      </c>
      <c r="C56" s="66" t="s">
        <v>69</v>
      </c>
      <c r="D56" s="74" t="s">
        <v>33</v>
      </c>
      <c r="E56" s="57">
        <v>10</v>
      </c>
      <c r="F56" s="43">
        <f t="shared" si="1"/>
        <v>0.15873015873015872</v>
      </c>
      <c r="G56" s="43"/>
      <c r="H56" s="81" t="s">
        <v>300</v>
      </c>
    </row>
    <row r="57" spans="1:8" ht="16.5" customHeight="1">
      <c r="A57" s="42">
        <v>50</v>
      </c>
      <c r="B57" s="63" t="s">
        <v>55</v>
      </c>
      <c r="C57" s="66" t="s">
        <v>44</v>
      </c>
      <c r="D57" s="74" t="s">
        <v>33</v>
      </c>
      <c r="E57" s="57">
        <v>9</v>
      </c>
      <c r="F57" s="43">
        <f t="shared" si="1"/>
        <v>0.14285714285714285</v>
      </c>
      <c r="G57" s="43"/>
      <c r="H57" s="80" t="s">
        <v>290</v>
      </c>
    </row>
    <row r="58" spans="1:8" ht="16.5" customHeight="1">
      <c r="A58" s="42">
        <v>51</v>
      </c>
      <c r="B58" s="63" t="s">
        <v>73</v>
      </c>
      <c r="C58" s="66" t="s">
        <v>69</v>
      </c>
      <c r="D58" s="74" t="s">
        <v>33</v>
      </c>
      <c r="E58" s="57">
        <v>9</v>
      </c>
      <c r="F58" s="43">
        <f t="shared" si="1"/>
        <v>0.14285714285714285</v>
      </c>
      <c r="G58" s="43"/>
      <c r="H58" s="81" t="s">
        <v>300</v>
      </c>
    </row>
    <row r="59" spans="1:8" ht="16.5" customHeight="1">
      <c r="A59" s="42">
        <v>52</v>
      </c>
      <c r="B59" s="63" t="s">
        <v>82</v>
      </c>
      <c r="C59" s="66" t="s">
        <v>77</v>
      </c>
      <c r="D59" s="74" t="s">
        <v>33</v>
      </c>
      <c r="E59" s="57">
        <v>9</v>
      </c>
      <c r="F59" s="43">
        <f t="shared" si="1"/>
        <v>0.14285714285714285</v>
      </c>
      <c r="G59" s="43"/>
      <c r="H59" s="81" t="s">
        <v>300</v>
      </c>
    </row>
    <row r="60" spans="1:8" ht="16.5" customHeight="1">
      <c r="A60" s="42">
        <v>53</v>
      </c>
      <c r="B60" s="63" t="s">
        <v>47</v>
      </c>
      <c r="C60" s="66" t="s">
        <v>44</v>
      </c>
      <c r="D60" s="74" t="s">
        <v>33</v>
      </c>
      <c r="E60" s="57">
        <v>8</v>
      </c>
      <c r="F60" s="43">
        <f t="shared" si="1"/>
        <v>0.12698412698412698</v>
      </c>
      <c r="G60" s="54"/>
      <c r="H60" s="81" t="s">
        <v>300</v>
      </c>
    </row>
    <row r="61" spans="1:8" ht="16.5" customHeight="1">
      <c r="A61" s="42">
        <v>54</v>
      </c>
      <c r="B61" s="64" t="s">
        <v>48</v>
      </c>
      <c r="C61" s="66" t="s">
        <v>44</v>
      </c>
      <c r="D61" s="74" t="s">
        <v>33</v>
      </c>
      <c r="E61" s="57">
        <v>8</v>
      </c>
      <c r="F61" s="43">
        <f t="shared" si="1"/>
        <v>0.12698412698412698</v>
      </c>
      <c r="G61" s="43"/>
      <c r="H61" s="81" t="s">
        <v>170</v>
      </c>
    </row>
    <row r="62" spans="1:8" ht="16.5" customHeight="1">
      <c r="A62" s="42">
        <v>55</v>
      </c>
      <c r="B62" s="63" t="s">
        <v>49</v>
      </c>
      <c r="C62" s="66" t="s">
        <v>44</v>
      </c>
      <c r="D62" s="74" t="s">
        <v>33</v>
      </c>
      <c r="E62" s="57">
        <v>8</v>
      </c>
      <c r="F62" s="43">
        <f t="shared" si="1"/>
        <v>0.12698412698412698</v>
      </c>
      <c r="G62" s="43"/>
      <c r="H62" s="81" t="s">
        <v>290</v>
      </c>
    </row>
    <row r="63" spans="1:8" ht="16.5" customHeight="1">
      <c r="A63" s="42">
        <v>56</v>
      </c>
      <c r="B63" s="63" t="s">
        <v>57</v>
      </c>
      <c r="C63" s="66" t="s">
        <v>44</v>
      </c>
      <c r="D63" s="74" t="s">
        <v>33</v>
      </c>
      <c r="E63" s="57">
        <v>8</v>
      </c>
      <c r="F63" s="43">
        <f t="shared" si="1"/>
        <v>0.12698412698412698</v>
      </c>
      <c r="G63" s="43"/>
      <c r="H63" s="80" t="s">
        <v>290</v>
      </c>
    </row>
    <row r="64" spans="1:8" ht="16.5" customHeight="1">
      <c r="A64" s="42">
        <v>57</v>
      </c>
      <c r="B64" s="63" t="s">
        <v>80</v>
      </c>
      <c r="C64" s="66" t="s">
        <v>77</v>
      </c>
      <c r="D64" s="74" t="s">
        <v>33</v>
      </c>
      <c r="E64" s="57">
        <v>8</v>
      </c>
      <c r="F64" s="43">
        <f t="shared" si="1"/>
        <v>0.12698412698412698</v>
      </c>
      <c r="G64" s="43"/>
      <c r="H64" s="81" t="s">
        <v>290</v>
      </c>
    </row>
    <row r="65" spans="1:8" ht="16.5" customHeight="1">
      <c r="A65" s="42">
        <v>58</v>
      </c>
      <c r="B65" s="63" t="s">
        <v>93</v>
      </c>
      <c r="C65" s="66" t="s">
        <v>77</v>
      </c>
      <c r="D65" s="74" t="s">
        <v>33</v>
      </c>
      <c r="E65" s="57">
        <v>8</v>
      </c>
      <c r="F65" s="43">
        <f t="shared" si="1"/>
        <v>0.12698412698412698</v>
      </c>
      <c r="G65" s="43"/>
      <c r="H65" s="81" t="s">
        <v>290</v>
      </c>
    </row>
    <row r="66" spans="1:8" ht="16.5" customHeight="1">
      <c r="A66" s="42">
        <v>59</v>
      </c>
      <c r="B66" s="63" t="s">
        <v>104</v>
      </c>
      <c r="C66" s="66" t="s">
        <v>98</v>
      </c>
      <c r="D66" s="74" t="s">
        <v>33</v>
      </c>
      <c r="E66" s="57">
        <v>8</v>
      </c>
      <c r="F66" s="43">
        <f t="shared" si="1"/>
        <v>0.12698412698412698</v>
      </c>
      <c r="G66" s="43"/>
      <c r="H66" s="80" t="s">
        <v>290</v>
      </c>
    </row>
    <row r="67" spans="1:8" ht="16.5" customHeight="1">
      <c r="A67" s="42">
        <v>60</v>
      </c>
      <c r="B67" s="63" t="s">
        <v>62</v>
      </c>
      <c r="C67" s="66" t="s">
        <v>60</v>
      </c>
      <c r="D67" s="74" t="s">
        <v>33</v>
      </c>
      <c r="E67" s="57">
        <v>7</v>
      </c>
      <c r="F67" s="43">
        <f t="shared" si="1"/>
        <v>0.1111111111111111</v>
      </c>
      <c r="G67" s="43"/>
      <c r="H67" s="80" t="s">
        <v>290</v>
      </c>
    </row>
    <row r="68" spans="1:8" ht="16.5" customHeight="1">
      <c r="A68" s="42">
        <v>61</v>
      </c>
      <c r="B68" s="63" t="s">
        <v>97</v>
      </c>
      <c r="C68" s="66" t="s">
        <v>77</v>
      </c>
      <c r="D68" s="74" t="s">
        <v>33</v>
      </c>
      <c r="E68" s="57">
        <v>6</v>
      </c>
      <c r="F68" s="43">
        <f t="shared" si="1"/>
        <v>9.5238095238095233E-2</v>
      </c>
      <c r="G68" s="43"/>
      <c r="H68" s="80" t="s">
        <v>290</v>
      </c>
    </row>
    <row r="69" spans="1:8" ht="16.5" customHeight="1">
      <c r="A69" s="84"/>
      <c r="B69" s="85"/>
      <c r="C69" s="86"/>
      <c r="D69" s="87"/>
      <c r="E69" s="88"/>
      <c r="F69" s="89"/>
      <c r="G69" s="89"/>
      <c r="H69" s="90"/>
    </row>
    <row r="70" spans="1:8" ht="16.5" customHeight="1">
      <c r="A70" s="84"/>
      <c r="B70" s="85"/>
      <c r="C70" s="86"/>
      <c r="D70" s="93" t="s">
        <v>31</v>
      </c>
      <c r="E70" s="94"/>
      <c r="F70" s="94" t="s">
        <v>294</v>
      </c>
      <c r="G70" s="94"/>
      <c r="H70" s="90"/>
    </row>
    <row r="71" spans="1:8" ht="16.5" customHeight="1">
      <c r="A71" s="84"/>
      <c r="B71" s="85"/>
      <c r="C71" s="86"/>
      <c r="D71" s="93" t="s">
        <v>32</v>
      </c>
      <c r="E71" s="94"/>
      <c r="F71" s="94" t="s">
        <v>295</v>
      </c>
      <c r="G71" s="94"/>
      <c r="H71" s="90"/>
    </row>
    <row r="72" spans="1:8" ht="16.5" customHeight="1">
      <c r="A72" s="84"/>
      <c r="B72" s="85"/>
      <c r="C72" s="86"/>
      <c r="D72" s="87"/>
      <c r="E72" s="88"/>
      <c r="F72" s="89"/>
      <c r="G72" s="89"/>
      <c r="H72" s="90"/>
    </row>
    <row r="73" spans="1:8" ht="16.5" customHeight="1">
      <c r="A73" s="84"/>
      <c r="B73" s="85"/>
      <c r="C73" s="86"/>
      <c r="D73" s="87"/>
      <c r="E73" s="88"/>
      <c r="F73" s="89"/>
      <c r="G73" s="89"/>
      <c r="H73" s="90"/>
    </row>
    <row r="74" spans="1:8" ht="16.5" customHeight="1">
      <c r="A74" s="84"/>
      <c r="B74" s="85"/>
      <c r="C74" s="86"/>
      <c r="D74" s="87"/>
      <c r="E74" s="88"/>
      <c r="F74" s="89"/>
      <c r="G74" s="89"/>
      <c r="H74" s="90"/>
    </row>
    <row r="75" spans="1:8" ht="16.5" customHeight="1">
      <c r="A75" s="84"/>
      <c r="B75" s="85"/>
      <c r="C75" s="86"/>
      <c r="D75" s="87"/>
      <c r="E75" s="88"/>
      <c r="F75" s="89"/>
      <c r="G75" s="89"/>
      <c r="H75" s="90"/>
    </row>
    <row r="76" spans="1:8" ht="16.5" customHeight="1">
      <c r="A76" s="84"/>
      <c r="B76" s="85"/>
      <c r="C76" s="86"/>
      <c r="D76" s="87"/>
      <c r="E76" s="88"/>
      <c r="F76" s="89"/>
      <c r="G76" s="89"/>
      <c r="H76" s="90"/>
    </row>
    <row r="77" spans="1:8" ht="16.5" customHeight="1">
      <c r="A77" s="84"/>
      <c r="B77" s="85"/>
      <c r="C77" s="86"/>
      <c r="D77" s="87"/>
      <c r="E77" s="88"/>
      <c r="F77" s="89"/>
      <c r="G77" s="89"/>
      <c r="H77" s="90"/>
    </row>
    <row r="78" spans="1:8" ht="16.5" customHeight="1">
      <c r="A78" s="84"/>
      <c r="B78" s="85"/>
      <c r="C78" s="86"/>
      <c r="D78" s="87"/>
      <c r="E78" s="88"/>
      <c r="F78" s="89"/>
      <c r="G78" s="89"/>
      <c r="H78" s="90"/>
    </row>
    <row r="79" spans="1:8" ht="16.5" customHeight="1">
      <c r="A79" s="84"/>
      <c r="B79" s="85"/>
      <c r="C79" s="86"/>
      <c r="D79" s="87"/>
      <c r="E79" s="88"/>
      <c r="F79" s="89"/>
      <c r="G79" s="89"/>
      <c r="H79" s="90"/>
    </row>
    <row r="80" spans="1:8" ht="16.5" customHeight="1">
      <c r="A80" s="84"/>
      <c r="B80" s="85"/>
      <c r="C80" s="86"/>
      <c r="D80" s="87"/>
      <c r="E80" s="88"/>
      <c r="F80" s="89"/>
      <c r="G80" s="89"/>
      <c r="H80" s="90"/>
    </row>
  </sheetData>
  <autoFilter ref="A7:G7">
    <sortState ref="A8:G68">
      <sortCondition descending="1" ref="E7"/>
    </sortState>
  </autoFilter>
  <mergeCells count="4">
    <mergeCell ref="E4:F4"/>
    <mergeCell ref="A1:G2"/>
    <mergeCell ref="A3:C3"/>
    <mergeCell ref="D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topLeftCell="A4" zoomScaleNormal="100" workbookViewId="0">
      <selection activeCell="L11" sqref="L11"/>
    </sheetView>
  </sheetViews>
  <sheetFormatPr defaultRowHeight="15"/>
  <cols>
    <col min="2" max="2" width="28.85546875" style="60" customWidth="1"/>
    <col min="3" max="3" width="11.140625" customWidth="1"/>
    <col min="4" max="4" width="26.140625" style="60" customWidth="1"/>
    <col min="5" max="5" width="11.140625" customWidth="1"/>
    <col min="6" max="6" width="9.7109375" customWidth="1"/>
    <col min="7" max="7" width="20.140625" customWidth="1"/>
    <col min="8" max="8" width="27.28515625" customWidth="1"/>
  </cols>
  <sheetData>
    <row r="1" spans="1:19" ht="15" customHeight="1">
      <c r="A1" s="106" t="s">
        <v>283</v>
      </c>
      <c r="B1" s="106"/>
      <c r="C1" s="106"/>
      <c r="D1" s="106"/>
      <c r="E1" s="106"/>
      <c r="F1" s="106"/>
      <c r="G1" s="10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>
      <c r="A2" s="106"/>
      <c r="B2" s="106"/>
      <c r="C2" s="106"/>
      <c r="D2" s="106"/>
      <c r="E2" s="106"/>
      <c r="F2" s="106"/>
      <c r="G2" s="10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>
      <c r="A3" s="107" t="s">
        <v>11</v>
      </c>
      <c r="B3" s="107"/>
      <c r="C3" s="107"/>
      <c r="D3" s="108" t="s">
        <v>33</v>
      </c>
      <c r="E3" s="108"/>
      <c r="F3" s="108"/>
      <c r="G3" s="10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49"/>
      <c r="B4" s="58"/>
      <c r="C4" s="50" t="s">
        <v>7</v>
      </c>
      <c r="D4" s="75" t="s">
        <v>107</v>
      </c>
      <c r="E4" s="105"/>
      <c r="F4" s="105"/>
      <c r="G4" s="5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.75">
      <c r="A5" s="51" t="s">
        <v>6</v>
      </c>
      <c r="B5" s="67">
        <v>6</v>
      </c>
      <c r="C5" s="50" t="s">
        <v>8</v>
      </c>
      <c r="D5" s="61"/>
      <c r="E5" s="49"/>
      <c r="F5" s="76">
        <v>63</v>
      </c>
      <c r="G5" s="5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>
      <c r="B6" s="59"/>
      <c r="C6" s="45"/>
      <c r="D6" s="62"/>
      <c r="E6" s="46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36">
      <c r="A7" s="55" t="s">
        <v>5</v>
      </c>
      <c r="B7" s="55" t="s">
        <v>27</v>
      </c>
      <c r="C7" s="55" t="s">
        <v>1</v>
      </c>
      <c r="D7" s="55" t="s">
        <v>23</v>
      </c>
      <c r="E7" s="55" t="s">
        <v>2</v>
      </c>
      <c r="F7" s="56" t="s">
        <v>3</v>
      </c>
      <c r="G7" s="56" t="s">
        <v>10</v>
      </c>
      <c r="H7" s="81" t="s">
        <v>34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6.5" customHeight="1">
      <c r="A8" s="42">
        <v>1</v>
      </c>
      <c r="B8" s="63" t="s">
        <v>148</v>
      </c>
      <c r="C8" s="66" t="s">
        <v>144</v>
      </c>
      <c r="D8" s="74" t="s">
        <v>33</v>
      </c>
      <c r="E8" s="57">
        <v>44</v>
      </c>
      <c r="F8" s="43">
        <f t="shared" ref="F8:F47" si="0">E8/$F$5</f>
        <v>0.69841269841269837</v>
      </c>
      <c r="G8" s="43" t="s">
        <v>296</v>
      </c>
      <c r="H8" s="97" t="s">
        <v>281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6.5" customHeight="1">
      <c r="A9" s="42">
        <v>2</v>
      </c>
      <c r="B9" s="63" t="s">
        <v>113</v>
      </c>
      <c r="C9" s="66" t="s">
        <v>106</v>
      </c>
      <c r="D9" s="74" t="s">
        <v>33</v>
      </c>
      <c r="E9" s="57">
        <v>42</v>
      </c>
      <c r="F9" s="43">
        <f t="shared" si="0"/>
        <v>0.66666666666666663</v>
      </c>
      <c r="G9" s="54" t="s">
        <v>296</v>
      </c>
      <c r="H9" s="99" t="s">
        <v>281</v>
      </c>
      <c r="I9" s="52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6.5" customHeight="1">
      <c r="A10" s="42">
        <v>3</v>
      </c>
      <c r="B10" s="63" t="s">
        <v>105</v>
      </c>
      <c r="C10" s="66" t="s">
        <v>106</v>
      </c>
      <c r="D10" s="74" t="s">
        <v>33</v>
      </c>
      <c r="E10" s="57">
        <v>40</v>
      </c>
      <c r="F10" s="43">
        <f t="shared" si="0"/>
        <v>0.63492063492063489</v>
      </c>
      <c r="G10" s="54" t="s">
        <v>296</v>
      </c>
      <c r="H10" s="99" t="s">
        <v>281</v>
      </c>
      <c r="I10" s="52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6.5" customHeight="1">
      <c r="A11" s="42">
        <v>4</v>
      </c>
      <c r="B11" s="63" t="s">
        <v>116</v>
      </c>
      <c r="C11" s="66" t="s">
        <v>106</v>
      </c>
      <c r="D11" s="74" t="s">
        <v>33</v>
      </c>
      <c r="E11" s="57">
        <v>38</v>
      </c>
      <c r="F11" s="43">
        <f t="shared" si="0"/>
        <v>0.60317460317460314</v>
      </c>
      <c r="G11" s="54" t="s">
        <v>296</v>
      </c>
      <c r="H11" s="99" t="s">
        <v>281</v>
      </c>
      <c r="I11" s="52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6.5" customHeight="1">
      <c r="A12" s="42">
        <v>5</v>
      </c>
      <c r="B12" s="63" t="s">
        <v>119</v>
      </c>
      <c r="C12" s="66" t="s">
        <v>118</v>
      </c>
      <c r="D12" s="74" t="s">
        <v>33</v>
      </c>
      <c r="E12" s="57">
        <v>38</v>
      </c>
      <c r="F12" s="43">
        <f t="shared" si="0"/>
        <v>0.60317460317460314</v>
      </c>
      <c r="G12" s="43" t="s">
        <v>296</v>
      </c>
      <c r="H12" s="97" t="s">
        <v>298</v>
      </c>
      <c r="I12" s="52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6.5" customHeight="1">
      <c r="A13" s="42">
        <v>6</v>
      </c>
      <c r="B13" s="63" t="s">
        <v>131</v>
      </c>
      <c r="C13" s="66" t="s">
        <v>129</v>
      </c>
      <c r="D13" s="74" t="s">
        <v>33</v>
      </c>
      <c r="E13" s="57">
        <v>37</v>
      </c>
      <c r="F13" s="43">
        <f t="shared" si="0"/>
        <v>0.58730158730158732</v>
      </c>
      <c r="G13" s="43" t="s">
        <v>296</v>
      </c>
      <c r="H13" s="97" t="s">
        <v>287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6.5" customHeight="1">
      <c r="A14" s="42">
        <v>7</v>
      </c>
      <c r="B14" s="64" t="s">
        <v>117</v>
      </c>
      <c r="C14" s="66" t="s">
        <v>106</v>
      </c>
      <c r="D14" s="74" t="s">
        <v>33</v>
      </c>
      <c r="E14" s="57">
        <v>33</v>
      </c>
      <c r="F14" s="43">
        <f t="shared" si="0"/>
        <v>0.52380952380952384</v>
      </c>
      <c r="G14" s="43" t="s">
        <v>297</v>
      </c>
      <c r="H14" s="97" t="s">
        <v>287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6.5" customHeight="1">
      <c r="A15" s="42">
        <v>8</v>
      </c>
      <c r="B15" s="63" t="s">
        <v>145</v>
      </c>
      <c r="C15" s="66" t="s">
        <v>144</v>
      </c>
      <c r="D15" s="74" t="s">
        <v>33</v>
      </c>
      <c r="E15" s="57">
        <v>32</v>
      </c>
      <c r="F15" s="43">
        <f t="shared" si="0"/>
        <v>0.50793650793650791</v>
      </c>
      <c r="G15" s="43" t="s">
        <v>297</v>
      </c>
      <c r="H15" s="99" t="s">
        <v>281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6.5" customHeight="1">
      <c r="A16" s="42">
        <v>9</v>
      </c>
      <c r="B16" s="63" t="s">
        <v>164</v>
      </c>
      <c r="C16" s="66" t="s">
        <v>158</v>
      </c>
      <c r="D16" s="74" t="s">
        <v>33</v>
      </c>
      <c r="E16" s="57">
        <v>32</v>
      </c>
      <c r="F16" s="43">
        <f t="shared" si="0"/>
        <v>0.50793650793650791</v>
      </c>
      <c r="G16" s="43" t="s">
        <v>297</v>
      </c>
      <c r="H16" s="99" t="s">
        <v>281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6.5" customHeight="1">
      <c r="A17" s="42">
        <v>10</v>
      </c>
      <c r="B17" s="63" t="s">
        <v>161</v>
      </c>
      <c r="C17" s="66" t="s">
        <v>158</v>
      </c>
      <c r="D17" s="74" t="s">
        <v>33</v>
      </c>
      <c r="E17" s="57">
        <v>31</v>
      </c>
      <c r="F17" s="43">
        <f t="shared" si="0"/>
        <v>0.49206349206349204</v>
      </c>
      <c r="G17" s="43" t="s">
        <v>297</v>
      </c>
      <c r="H17" s="99" t="s">
        <v>281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6.5" customHeight="1">
      <c r="A18" s="42">
        <v>11</v>
      </c>
      <c r="B18" s="63" t="s">
        <v>109</v>
      </c>
      <c r="C18" s="66" t="s">
        <v>106</v>
      </c>
      <c r="D18" s="74" t="s">
        <v>33</v>
      </c>
      <c r="E18" s="57">
        <v>30</v>
      </c>
      <c r="F18" s="43">
        <f t="shared" si="0"/>
        <v>0.47619047619047616</v>
      </c>
      <c r="G18" s="43" t="s">
        <v>297</v>
      </c>
      <c r="H18" s="97" t="s">
        <v>287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6.5" customHeight="1">
      <c r="A19" s="42">
        <v>12</v>
      </c>
      <c r="B19" s="63" t="s">
        <v>120</v>
      </c>
      <c r="C19" s="66" t="s">
        <v>118</v>
      </c>
      <c r="D19" s="74" t="s">
        <v>33</v>
      </c>
      <c r="E19" s="57">
        <v>28</v>
      </c>
      <c r="F19" s="43">
        <f t="shared" si="0"/>
        <v>0.44444444444444442</v>
      </c>
      <c r="G19" s="43" t="s">
        <v>297</v>
      </c>
      <c r="H19" s="97" t="s">
        <v>287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6.5" customHeight="1">
      <c r="A20" s="42">
        <v>13</v>
      </c>
      <c r="B20" s="63" t="s">
        <v>157</v>
      </c>
      <c r="C20" s="66" t="s">
        <v>144</v>
      </c>
      <c r="D20" s="74" t="s">
        <v>33</v>
      </c>
      <c r="E20" s="57">
        <v>28</v>
      </c>
      <c r="F20" s="43">
        <f t="shared" si="0"/>
        <v>0.44444444444444442</v>
      </c>
      <c r="G20" s="43" t="s">
        <v>297</v>
      </c>
      <c r="H20" s="97" t="s">
        <v>299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6.5" customHeight="1">
      <c r="A21" s="42">
        <v>14</v>
      </c>
      <c r="B21" s="63" t="s">
        <v>165</v>
      </c>
      <c r="C21" s="66" t="s">
        <v>158</v>
      </c>
      <c r="D21" s="74" t="s">
        <v>33</v>
      </c>
      <c r="E21" s="57">
        <v>27</v>
      </c>
      <c r="F21" s="43">
        <f t="shared" si="0"/>
        <v>0.42857142857142855</v>
      </c>
      <c r="G21" s="43" t="s">
        <v>297</v>
      </c>
      <c r="H21" s="99" t="s">
        <v>281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6.5" customHeight="1">
      <c r="A22" s="42">
        <v>15</v>
      </c>
      <c r="B22" s="63" t="s">
        <v>155</v>
      </c>
      <c r="C22" s="66" t="s">
        <v>144</v>
      </c>
      <c r="D22" s="74" t="s">
        <v>33</v>
      </c>
      <c r="E22" s="57">
        <v>27</v>
      </c>
      <c r="F22" s="43">
        <f t="shared" si="0"/>
        <v>0.42857142857142855</v>
      </c>
      <c r="G22" s="43" t="s">
        <v>297</v>
      </c>
      <c r="H22" s="97" t="s">
        <v>299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6.5" customHeight="1">
      <c r="A23" s="42">
        <v>16</v>
      </c>
      <c r="B23" s="63" t="s">
        <v>149</v>
      </c>
      <c r="C23" s="66" t="s">
        <v>144</v>
      </c>
      <c r="D23" s="74" t="s">
        <v>33</v>
      </c>
      <c r="E23" s="57">
        <v>27</v>
      </c>
      <c r="F23" s="43">
        <f t="shared" si="0"/>
        <v>0.42857142857142855</v>
      </c>
      <c r="G23" s="43" t="s">
        <v>297</v>
      </c>
      <c r="H23" s="99" t="s">
        <v>281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6.5" customHeight="1">
      <c r="A24" s="42">
        <v>17</v>
      </c>
      <c r="B24" s="63" t="s">
        <v>150</v>
      </c>
      <c r="C24" s="66" t="s">
        <v>144</v>
      </c>
      <c r="D24" s="74" t="s">
        <v>33</v>
      </c>
      <c r="E24" s="57">
        <v>26</v>
      </c>
      <c r="F24" s="43">
        <f t="shared" si="0"/>
        <v>0.41269841269841268</v>
      </c>
      <c r="G24" s="43"/>
      <c r="H24" s="99" t="s">
        <v>281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6.5" customHeight="1">
      <c r="A25" s="42">
        <v>18</v>
      </c>
      <c r="B25" s="63" t="s">
        <v>152</v>
      </c>
      <c r="C25" s="66" t="s">
        <v>144</v>
      </c>
      <c r="D25" s="74" t="s">
        <v>33</v>
      </c>
      <c r="E25" s="57">
        <v>26</v>
      </c>
      <c r="F25" s="43">
        <f t="shared" si="0"/>
        <v>0.41269841269841268</v>
      </c>
      <c r="G25" s="43"/>
      <c r="H25" s="99" t="s">
        <v>281</v>
      </c>
    </row>
    <row r="26" spans="1:19" ht="16.5" customHeight="1">
      <c r="A26" s="42">
        <v>19</v>
      </c>
      <c r="B26" s="63" t="s">
        <v>110</v>
      </c>
      <c r="C26" s="66" t="s">
        <v>106</v>
      </c>
      <c r="D26" s="74" t="s">
        <v>33</v>
      </c>
      <c r="E26" s="57">
        <v>25</v>
      </c>
      <c r="F26" s="43">
        <f t="shared" si="0"/>
        <v>0.3968253968253968</v>
      </c>
      <c r="G26" s="54"/>
      <c r="H26" s="99" t="s">
        <v>281</v>
      </c>
    </row>
    <row r="27" spans="1:19" ht="16.5" customHeight="1">
      <c r="A27" s="42">
        <v>20</v>
      </c>
      <c r="B27" s="63" t="s">
        <v>128</v>
      </c>
      <c r="C27" s="66" t="s">
        <v>135</v>
      </c>
      <c r="D27" s="74" t="s">
        <v>33</v>
      </c>
      <c r="E27" s="57">
        <v>25</v>
      </c>
      <c r="F27" s="43">
        <f t="shared" si="0"/>
        <v>0.3968253968253968</v>
      </c>
      <c r="G27" s="43"/>
      <c r="H27" s="97" t="s">
        <v>300</v>
      </c>
    </row>
    <row r="28" spans="1:19" ht="16.5" customHeight="1">
      <c r="A28" s="42">
        <v>21</v>
      </c>
      <c r="B28" s="64" t="s">
        <v>112</v>
      </c>
      <c r="C28" s="66" t="s">
        <v>106</v>
      </c>
      <c r="D28" s="74" t="s">
        <v>33</v>
      </c>
      <c r="E28" s="57">
        <v>24</v>
      </c>
      <c r="F28" s="43">
        <f t="shared" si="0"/>
        <v>0.38095238095238093</v>
      </c>
      <c r="G28" s="54"/>
      <c r="H28" s="99" t="s">
        <v>281</v>
      </c>
    </row>
    <row r="29" spans="1:19" ht="16.5" customHeight="1">
      <c r="A29" s="42">
        <v>22</v>
      </c>
      <c r="B29" s="63" t="s">
        <v>125</v>
      </c>
      <c r="C29" s="66" t="s">
        <v>118</v>
      </c>
      <c r="D29" s="74" t="s">
        <v>33</v>
      </c>
      <c r="E29" s="57">
        <v>24</v>
      </c>
      <c r="F29" s="43">
        <f t="shared" si="0"/>
        <v>0.38095238095238093</v>
      </c>
      <c r="G29" s="43"/>
      <c r="H29" s="98" t="s">
        <v>300</v>
      </c>
    </row>
    <row r="30" spans="1:19" ht="16.5" customHeight="1">
      <c r="A30" s="42">
        <v>23</v>
      </c>
      <c r="B30" s="63" t="s">
        <v>127</v>
      </c>
      <c r="C30" s="66" t="s">
        <v>118</v>
      </c>
      <c r="D30" s="74" t="s">
        <v>33</v>
      </c>
      <c r="E30" s="57">
        <v>24</v>
      </c>
      <c r="F30" s="43">
        <f t="shared" si="0"/>
        <v>0.38095238095238093</v>
      </c>
      <c r="G30" s="43"/>
      <c r="H30" s="98" t="s">
        <v>300</v>
      </c>
    </row>
    <row r="31" spans="1:19" ht="16.5" customHeight="1">
      <c r="A31" s="42">
        <v>24</v>
      </c>
      <c r="B31" s="63" t="s">
        <v>133</v>
      </c>
      <c r="C31" s="66" t="s">
        <v>129</v>
      </c>
      <c r="D31" s="74" t="s">
        <v>33</v>
      </c>
      <c r="E31" s="57">
        <v>24</v>
      </c>
      <c r="F31" s="43">
        <f t="shared" si="0"/>
        <v>0.38095238095238093</v>
      </c>
      <c r="G31" s="43"/>
      <c r="H31" s="97" t="s">
        <v>287</v>
      </c>
    </row>
    <row r="32" spans="1:19" ht="16.5" customHeight="1">
      <c r="A32" s="42">
        <v>25</v>
      </c>
      <c r="B32" s="63" t="s">
        <v>146</v>
      </c>
      <c r="C32" s="66" t="s">
        <v>144</v>
      </c>
      <c r="D32" s="74" t="s">
        <v>33</v>
      </c>
      <c r="E32" s="57">
        <v>24</v>
      </c>
      <c r="F32" s="43">
        <f t="shared" si="0"/>
        <v>0.38095238095238093</v>
      </c>
      <c r="G32" s="43"/>
      <c r="H32" s="99" t="s">
        <v>281</v>
      </c>
    </row>
    <row r="33" spans="1:8" ht="16.5" customHeight="1">
      <c r="A33" s="42">
        <v>26</v>
      </c>
      <c r="B33" s="63" t="s">
        <v>162</v>
      </c>
      <c r="C33" s="66" t="s">
        <v>158</v>
      </c>
      <c r="D33" s="74" t="s">
        <v>33</v>
      </c>
      <c r="E33" s="57">
        <v>24</v>
      </c>
      <c r="F33" s="43">
        <f t="shared" si="0"/>
        <v>0.38095238095238093</v>
      </c>
      <c r="G33" s="43"/>
      <c r="H33" s="99" t="s">
        <v>281</v>
      </c>
    </row>
    <row r="34" spans="1:8" ht="16.5" customHeight="1">
      <c r="A34" s="42">
        <v>27</v>
      </c>
      <c r="B34" s="63" t="s">
        <v>147</v>
      </c>
      <c r="C34" s="66" t="s">
        <v>144</v>
      </c>
      <c r="D34" s="74" t="s">
        <v>33</v>
      </c>
      <c r="E34" s="57">
        <v>23</v>
      </c>
      <c r="F34" s="43">
        <f t="shared" si="0"/>
        <v>0.36507936507936506</v>
      </c>
      <c r="G34" s="43"/>
      <c r="H34" s="99" t="s">
        <v>281</v>
      </c>
    </row>
    <row r="35" spans="1:8" ht="16.5" customHeight="1">
      <c r="A35" s="42">
        <v>28</v>
      </c>
      <c r="B35" s="65" t="s">
        <v>115</v>
      </c>
      <c r="C35" s="66" t="s">
        <v>106</v>
      </c>
      <c r="D35" s="74" t="s">
        <v>33</v>
      </c>
      <c r="E35" s="57">
        <v>22</v>
      </c>
      <c r="F35" s="43">
        <f t="shared" si="0"/>
        <v>0.34920634920634919</v>
      </c>
      <c r="G35" s="54"/>
      <c r="H35" s="97" t="s">
        <v>286</v>
      </c>
    </row>
    <row r="36" spans="1:8" ht="16.5" customHeight="1">
      <c r="A36" s="42">
        <v>29</v>
      </c>
      <c r="B36" s="63" t="s">
        <v>126</v>
      </c>
      <c r="C36" s="66" t="s">
        <v>118</v>
      </c>
      <c r="D36" s="74" t="s">
        <v>33</v>
      </c>
      <c r="E36" s="57">
        <v>22</v>
      </c>
      <c r="F36" s="43">
        <f t="shared" si="0"/>
        <v>0.34920634920634919</v>
      </c>
      <c r="G36" s="43"/>
      <c r="H36" s="97" t="s">
        <v>287</v>
      </c>
    </row>
    <row r="37" spans="1:8" ht="16.5" customHeight="1">
      <c r="A37" s="42">
        <v>30</v>
      </c>
      <c r="B37" s="63" t="s">
        <v>151</v>
      </c>
      <c r="C37" s="66" t="s">
        <v>144</v>
      </c>
      <c r="D37" s="74" t="s">
        <v>33</v>
      </c>
      <c r="E37" s="57">
        <v>22</v>
      </c>
      <c r="F37" s="43">
        <f t="shared" si="0"/>
        <v>0.34920634920634919</v>
      </c>
      <c r="G37" s="43"/>
      <c r="H37" s="98" t="s">
        <v>170</v>
      </c>
    </row>
    <row r="38" spans="1:8" ht="16.5" customHeight="1">
      <c r="A38" s="42">
        <v>31</v>
      </c>
      <c r="B38" s="63" t="s">
        <v>108</v>
      </c>
      <c r="C38" s="66" t="s">
        <v>106</v>
      </c>
      <c r="D38" s="74" t="s">
        <v>33</v>
      </c>
      <c r="E38" s="57">
        <v>21</v>
      </c>
      <c r="F38" s="43">
        <f t="shared" si="0"/>
        <v>0.33333333333333331</v>
      </c>
      <c r="G38" s="54"/>
      <c r="H38" s="97" t="s">
        <v>287</v>
      </c>
    </row>
    <row r="39" spans="1:8" ht="16.5" customHeight="1">
      <c r="A39" s="42">
        <v>32</v>
      </c>
      <c r="B39" s="63" t="s">
        <v>111</v>
      </c>
      <c r="C39" s="66" t="s">
        <v>106</v>
      </c>
      <c r="D39" s="74" t="s">
        <v>33</v>
      </c>
      <c r="E39" s="57">
        <v>21</v>
      </c>
      <c r="F39" s="43">
        <f t="shared" si="0"/>
        <v>0.33333333333333331</v>
      </c>
      <c r="G39" s="54"/>
      <c r="H39" s="97" t="s">
        <v>287</v>
      </c>
    </row>
    <row r="40" spans="1:8" ht="16.5" customHeight="1">
      <c r="A40" s="42">
        <v>33</v>
      </c>
      <c r="B40" s="63" t="s">
        <v>153</v>
      </c>
      <c r="C40" s="66" t="s">
        <v>144</v>
      </c>
      <c r="D40" s="74" t="s">
        <v>33</v>
      </c>
      <c r="E40" s="57">
        <v>20</v>
      </c>
      <c r="F40" s="43">
        <f t="shared" si="0"/>
        <v>0.31746031746031744</v>
      </c>
      <c r="G40" s="43"/>
      <c r="H40" s="97" t="s">
        <v>286</v>
      </c>
    </row>
    <row r="41" spans="1:8" ht="16.5" customHeight="1">
      <c r="A41" s="42">
        <v>34</v>
      </c>
      <c r="B41" s="63" t="s">
        <v>160</v>
      </c>
      <c r="C41" s="66" t="s">
        <v>158</v>
      </c>
      <c r="D41" s="74" t="s">
        <v>33</v>
      </c>
      <c r="E41" s="57">
        <v>20</v>
      </c>
      <c r="F41" s="43">
        <f t="shared" si="0"/>
        <v>0.31746031746031744</v>
      </c>
      <c r="G41" s="43"/>
      <c r="H41" s="97" t="s">
        <v>286</v>
      </c>
    </row>
    <row r="42" spans="1:8" ht="16.5" customHeight="1">
      <c r="A42" s="42">
        <v>35</v>
      </c>
      <c r="B42" s="63" t="s">
        <v>136</v>
      </c>
      <c r="C42" s="66" t="s">
        <v>135</v>
      </c>
      <c r="D42" s="74" t="s">
        <v>33</v>
      </c>
      <c r="E42" s="57">
        <v>19</v>
      </c>
      <c r="F42" s="43">
        <f t="shared" si="0"/>
        <v>0.30158730158730157</v>
      </c>
      <c r="G42" s="43"/>
      <c r="H42" s="97" t="s">
        <v>287</v>
      </c>
    </row>
    <row r="43" spans="1:8" ht="16.5" customHeight="1">
      <c r="A43" s="42">
        <v>36</v>
      </c>
      <c r="B43" s="63" t="s">
        <v>114</v>
      </c>
      <c r="C43" s="66" t="s">
        <v>106</v>
      </c>
      <c r="D43" s="74" t="s">
        <v>33</v>
      </c>
      <c r="E43" s="57">
        <v>18</v>
      </c>
      <c r="F43" s="43">
        <f t="shared" si="0"/>
        <v>0.2857142857142857</v>
      </c>
      <c r="G43" s="54"/>
      <c r="H43" s="97" t="s">
        <v>287</v>
      </c>
    </row>
    <row r="44" spans="1:8" ht="16.5" customHeight="1">
      <c r="A44" s="42">
        <v>37</v>
      </c>
      <c r="B44" s="63" t="s">
        <v>138</v>
      </c>
      <c r="C44" s="66" t="s">
        <v>135</v>
      </c>
      <c r="D44" s="74" t="s">
        <v>33</v>
      </c>
      <c r="E44" s="57">
        <v>18</v>
      </c>
      <c r="F44" s="43">
        <f t="shared" si="0"/>
        <v>0.2857142857142857</v>
      </c>
      <c r="G44" s="43"/>
      <c r="H44" s="97" t="s">
        <v>287</v>
      </c>
    </row>
    <row r="45" spans="1:8" ht="16.5" customHeight="1">
      <c r="A45" s="42">
        <v>38</v>
      </c>
      <c r="B45" s="63" t="s">
        <v>142</v>
      </c>
      <c r="C45" s="66" t="s">
        <v>135</v>
      </c>
      <c r="D45" s="74" t="s">
        <v>33</v>
      </c>
      <c r="E45" s="57">
        <v>18</v>
      </c>
      <c r="F45" s="43">
        <f t="shared" si="0"/>
        <v>0.2857142857142857</v>
      </c>
      <c r="G45" s="43"/>
      <c r="H45" s="98" t="s">
        <v>300</v>
      </c>
    </row>
    <row r="46" spans="1:8" ht="16.5" customHeight="1">
      <c r="A46" s="42">
        <v>39</v>
      </c>
      <c r="B46" s="63" t="s">
        <v>143</v>
      </c>
      <c r="C46" s="66" t="s">
        <v>135</v>
      </c>
      <c r="D46" s="74" t="s">
        <v>33</v>
      </c>
      <c r="E46" s="57">
        <v>18</v>
      </c>
      <c r="F46" s="43">
        <f t="shared" si="0"/>
        <v>0.2857142857142857</v>
      </c>
      <c r="G46" s="43"/>
      <c r="H46" s="97" t="s">
        <v>287</v>
      </c>
    </row>
    <row r="47" spans="1:8" ht="16.5" customHeight="1">
      <c r="A47" s="42">
        <v>40</v>
      </c>
      <c r="B47" s="63" t="s">
        <v>156</v>
      </c>
      <c r="C47" s="66" t="s">
        <v>144</v>
      </c>
      <c r="D47" s="74" t="s">
        <v>33</v>
      </c>
      <c r="E47" s="57">
        <v>18</v>
      </c>
      <c r="F47" s="43">
        <f t="shared" si="0"/>
        <v>0.2857142857142857</v>
      </c>
      <c r="G47" s="43"/>
      <c r="H47" s="98" t="s">
        <v>170</v>
      </c>
    </row>
    <row r="48" spans="1:8" ht="16.5" customHeight="1">
      <c r="A48" s="42">
        <v>41</v>
      </c>
      <c r="B48" s="63" t="s">
        <v>45</v>
      </c>
      <c r="C48" s="66" t="s">
        <v>129</v>
      </c>
      <c r="D48" s="74" t="s">
        <v>33</v>
      </c>
      <c r="E48" s="57">
        <v>18</v>
      </c>
      <c r="F48" s="43">
        <f>E48/'5 кл.'!$F$5</f>
        <v>0.2857142857142857</v>
      </c>
      <c r="G48" s="43"/>
      <c r="H48" s="98" t="s">
        <v>300</v>
      </c>
    </row>
    <row r="49" spans="1:8" ht="16.5" customHeight="1">
      <c r="A49" s="42">
        <v>42</v>
      </c>
      <c r="B49" s="63" t="s">
        <v>139</v>
      </c>
      <c r="C49" s="66" t="s">
        <v>135</v>
      </c>
      <c r="D49" s="74" t="s">
        <v>33</v>
      </c>
      <c r="E49" s="57">
        <v>17</v>
      </c>
      <c r="F49" s="43">
        <f>E49/$F$5</f>
        <v>0.26984126984126983</v>
      </c>
      <c r="G49" s="43"/>
      <c r="H49" s="98" t="s">
        <v>300</v>
      </c>
    </row>
    <row r="50" spans="1:8" ht="16.5" customHeight="1">
      <c r="A50" s="42">
        <v>43</v>
      </c>
      <c r="B50" s="63" t="s">
        <v>140</v>
      </c>
      <c r="C50" s="66" t="s">
        <v>135</v>
      </c>
      <c r="D50" s="74" t="s">
        <v>33</v>
      </c>
      <c r="E50" s="57">
        <v>17</v>
      </c>
      <c r="F50" s="43">
        <f>E50/$F$5</f>
        <v>0.26984126984126983</v>
      </c>
      <c r="G50" s="43"/>
      <c r="H50" s="98" t="s">
        <v>300</v>
      </c>
    </row>
    <row r="51" spans="1:8" ht="16.5" customHeight="1">
      <c r="A51" s="42">
        <v>44</v>
      </c>
      <c r="B51" s="63" t="s">
        <v>132</v>
      </c>
      <c r="C51" s="66" t="s">
        <v>129</v>
      </c>
      <c r="D51" s="74" t="s">
        <v>33</v>
      </c>
      <c r="E51" s="57">
        <v>15</v>
      </c>
      <c r="F51" s="43">
        <f>E51/$F$5</f>
        <v>0.23809523809523808</v>
      </c>
      <c r="G51" s="43"/>
      <c r="H51" s="98" t="s">
        <v>300</v>
      </c>
    </row>
    <row r="52" spans="1:8" ht="16.5" customHeight="1">
      <c r="A52" s="42">
        <v>45</v>
      </c>
      <c r="B52" s="63" t="s">
        <v>159</v>
      </c>
      <c r="C52" s="66" t="s">
        <v>158</v>
      </c>
      <c r="D52" s="74" t="s">
        <v>33</v>
      </c>
      <c r="E52" s="57">
        <v>15</v>
      </c>
      <c r="F52" s="43">
        <f>E52/$F$5</f>
        <v>0.23809523809523808</v>
      </c>
      <c r="G52" s="43"/>
      <c r="H52" s="99" t="s">
        <v>281</v>
      </c>
    </row>
    <row r="53" spans="1:8" ht="16.5" customHeight="1">
      <c r="A53" s="42">
        <v>46</v>
      </c>
      <c r="B53" s="63" t="s">
        <v>167</v>
      </c>
      <c r="C53" s="66" t="s">
        <v>158</v>
      </c>
      <c r="D53" s="74" t="s">
        <v>33</v>
      </c>
      <c r="E53" s="57">
        <v>15</v>
      </c>
      <c r="F53" s="43">
        <f>E53/$F$5</f>
        <v>0.23809523809523808</v>
      </c>
      <c r="G53" s="43"/>
      <c r="H53" s="98" t="s">
        <v>170</v>
      </c>
    </row>
    <row r="54" spans="1:8" ht="16.5" customHeight="1">
      <c r="A54" s="42">
        <v>47</v>
      </c>
      <c r="B54" s="65" t="s">
        <v>46</v>
      </c>
      <c r="C54" s="66" t="s">
        <v>129</v>
      </c>
      <c r="D54" s="74" t="s">
        <v>33</v>
      </c>
      <c r="E54" s="57">
        <v>15</v>
      </c>
      <c r="F54" s="43">
        <f>E54/'5 кл.'!$F$5</f>
        <v>0.23809523809523808</v>
      </c>
      <c r="G54" s="80"/>
      <c r="H54" s="98" t="s">
        <v>300</v>
      </c>
    </row>
    <row r="55" spans="1:8" ht="16.5" customHeight="1">
      <c r="A55" s="42">
        <v>48</v>
      </c>
      <c r="B55" s="63" t="s">
        <v>121</v>
      </c>
      <c r="C55" s="66" t="s">
        <v>118</v>
      </c>
      <c r="D55" s="74" t="s">
        <v>33</v>
      </c>
      <c r="E55" s="57">
        <v>14</v>
      </c>
      <c r="F55" s="43">
        <f t="shared" ref="F55:F66" si="1">E55/$F$5</f>
        <v>0.22222222222222221</v>
      </c>
      <c r="G55" s="43"/>
      <c r="H55" s="97" t="s">
        <v>287</v>
      </c>
    </row>
    <row r="56" spans="1:8" ht="16.5" customHeight="1">
      <c r="A56" s="42">
        <v>49</v>
      </c>
      <c r="B56" s="63" t="s">
        <v>122</v>
      </c>
      <c r="C56" s="66" t="s">
        <v>118</v>
      </c>
      <c r="D56" s="74" t="s">
        <v>33</v>
      </c>
      <c r="E56" s="57">
        <v>14</v>
      </c>
      <c r="F56" s="43">
        <f t="shared" si="1"/>
        <v>0.22222222222222221</v>
      </c>
      <c r="G56" s="43"/>
      <c r="H56" s="98" t="s">
        <v>298</v>
      </c>
    </row>
    <row r="57" spans="1:8" ht="16.5" customHeight="1">
      <c r="A57" s="42">
        <v>50</v>
      </c>
      <c r="B57" s="63" t="s">
        <v>124</v>
      </c>
      <c r="C57" s="66" t="s">
        <v>118</v>
      </c>
      <c r="D57" s="74" t="s">
        <v>33</v>
      </c>
      <c r="E57" s="57">
        <v>14</v>
      </c>
      <c r="F57" s="43">
        <f t="shared" si="1"/>
        <v>0.22222222222222221</v>
      </c>
      <c r="G57" s="43"/>
      <c r="H57" s="98" t="s">
        <v>300</v>
      </c>
    </row>
    <row r="58" spans="1:8" ht="16.5" customHeight="1">
      <c r="A58" s="42">
        <v>51</v>
      </c>
      <c r="B58" s="63" t="s">
        <v>163</v>
      </c>
      <c r="C58" s="66" t="s">
        <v>158</v>
      </c>
      <c r="D58" s="74" t="s">
        <v>33</v>
      </c>
      <c r="E58" s="57">
        <v>12</v>
      </c>
      <c r="F58" s="43">
        <f t="shared" si="1"/>
        <v>0.19047619047619047</v>
      </c>
      <c r="G58" s="43"/>
      <c r="H58" s="98" t="s">
        <v>170</v>
      </c>
    </row>
    <row r="59" spans="1:8" ht="16.5" customHeight="1">
      <c r="A59" s="42">
        <v>52</v>
      </c>
      <c r="B59" s="63" t="s">
        <v>166</v>
      </c>
      <c r="C59" s="66" t="s">
        <v>158</v>
      </c>
      <c r="D59" s="74" t="s">
        <v>33</v>
      </c>
      <c r="E59" s="57">
        <v>12</v>
      </c>
      <c r="F59" s="43">
        <f t="shared" si="1"/>
        <v>0.19047619047619047</v>
      </c>
      <c r="G59" s="43"/>
      <c r="H59" s="98" t="s">
        <v>170</v>
      </c>
    </row>
    <row r="60" spans="1:8" ht="16.5" customHeight="1">
      <c r="A60" s="42">
        <v>53</v>
      </c>
      <c r="B60" s="63" t="s">
        <v>154</v>
      </c>
      <c r="C60" s="66" t="s">
        <v>144</v>
      </c>
      <c r="D60" s="74" t="s">
        <v>33</v>
      </c>
      <c r="E60" s="57">
        <v>12</v>
      </c>
      <c r="F60" s="43">
        <f t="shared" si="1"/>
        <v>0.19047619047619047</v>
      </c>
      <c r="G60" s="43"/>
      <c r="H60" s="99" t="s">
        <v>281</v>
      </c>
    </row>
    <row r="61" spans="1:8" ht="16.5" customHeight="1">
      <c r="A61" s="42">
        <v>54</v>
      </c>
      <c r="B61" s="63" t="s">
        <v>141</v>
      </c>
      <c r="C61" s="66" t="s">
        <v>135</v>
      </c>
      <c r="D61" s="74" t="s">
        <v>33</v>
      </c>
      <c r="E61" s="57">
        <v>11</v>
      </c>
      <c r="F61" s="43">
        <f t="shared" si="1"/>
        <v>0.17460317460317459</v>
      </c>
      <c r="G61" s="43"/>
      <c r="H61" s="98" t="s">
        <v>300</v>
      </c>
    </row>
    <row r="62" spans="1:8" ht="16.5" customHeight="1">
      <c r="A62" s="42">
        <v>55</v>
      </c>
      <c r="B62" s="63" t="s">
        <v>301</v>
      </c>
      <c r="C62" s="66" t="s">
        <v>129</v>
      </c>
      <c r="D62" s="74" t="s">
        <v>33</v>
      </c>
      <c r="E62" s="57">
        <v>10</v>
      </c>
      <c r="F62" s="43">
        <f t="shared" si="1"/>
        <v>0.15873015873015872</v>
      </c>
      <c r="G62" s="43"/>
      <c r="H62" s="98" t="s">
        <v>300</v>
      </c>
    </row>
    <row r="63" spans="1:8" ht="16.5" customHeight="1">
      <c r="A63" s="42">
        <v>56</v>
      </c>
      <c r="B63" s="63" t="s">
        <v>137</v>
      </c>
      <c r="C63" s="66" t="s">
        <v>135</v>
      </c>
      <c r="D63" s="74" t="s">
        <v>33</v>
      </c>
      <c r="E63" s="57">
        <v>9</v>
      </c>
      <c r="F63" s="43">
        <f t="shared" si="1"/>
        <v>0.14285714285714285</v>
      </c>
      <c r="G63" s="43"/>
      <c r="H63" s="98" t="s">
        <v>300</v>
      </c>
    </row>
    <row r="64" spans="1:8" ht="16.5" customHeight="1">
      <c r="A64" s="42">
        <v>57</v>
      </c>
      <c r="B64" s="63" t="s">
        <v>130</v>
      </c>
      <c r="C64" s="66" t="s">
        <v>129</v>
      </c>
      <c r="D64" s="74" t="s">
        <v>33</v>
      </c>
      <c r="E64" s="57">
        <v>8</v>
      </c>
      <c r="F64" s="43">
        <f t="shared" si="1"/>
        <v>0.12698412698412698</v>
      </c>
      <c r="G64" s="43"/>
      <c r="H64" s="98" t="s">
        <v>300</v>
      </c>
    </row>
    <row r="65" spans="1:8" ht="16.5" customHeight="1">
      <c r="A65" s="42">
        <v>58</v>
      </c>
      <c r="B65" s="63" t="s">
        <v>134</v>
      </c>
      <c r="C65" s="66" t="s">
        <v>129</v>
      </c>
      <c r="D65" s="74" t="s">
        <v>33</v>
      </c>
      <c r="E65" s="57">
        <v>8</v>
      </c>
      <c r="F65" s="43">
        <f t="shared" si="1"/>
        <v>0.12698412698412698</v>
      </c>
      <c r="G65" s="43"/>
      <c r="H65" s="98" t="s">
        <v>300</v>
      </c>
    </row>
    <row r="66" spans="1:8">
      <c r="A66" s="42">
        <v>59</v>
      </c>
      <c r="B66" s="63" t="s">
        <v>123</v>
      </c>
      <c r="C66" s="66" t="s">
        <v>118</v>
      </c>
      <c r="D66" s="74" t="s">
        <v>33</v>
      </c>
      <c r="E66" s="57">
        <v>7</v>
      </c>
      <c r="F66" s="43">
        <f t="shared" si="1"/>
        <v>0.1111111111111111</v>
      </c>
      <c r="G66" s="43"/>
      <c r="H66" s="97" t="s">
        <v>287</v>
      </c>
    </row>
    <row r="67" spans="1:8">
      <c r="A67" s="84"/>
      <c r="B67" s="85"/>
      <c r="C67" s="86"/>
      <c r="D67" s="87"/>
      <c r="E67" s="91"/>
      <c r="F67" s="92"/>
      <c r="G67" s="92"/>
      <c r="H67" s="90"/>
    </row>
    <row r="68" spans="1:8">
      <c r="D68" s="93" t="s">
        <v>31</v>
      </c>
      <c r="E68" s="94"/>
      <c r="F68" s="94" t="s">
        <v>294</v>
      </c>
      <c r="G68" s="94"/>
    </row>
    <row r="69" spans="1:8">
      <c r="D69" s="93" t="s">
        <v>32</v>
      </c>
      <c r="E69" s="94"/>
      <c r="F69" s="94" t="s">
        <v>295</v>
      </c>
      <c r="G69" s="94"/>
    </row>
  </sheetData>
  <autoFilter ref="A7:G7">
    <sortState ref="A8:G68">
      <sortCondition descending="1" ref="E7"/>
    </sortState>
  </autoFilter>
  <mergeCells count="4">
    <mergeCell ref="A1:G2"/>
    <mergeCell ref="A3:C3"/>
    <mergeCell ref="D3:G3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topLeftCell="A4" zoomScaleNormal="100" workbookViewId="0">
      <selection activeCell="G12" sqref="G12"/>
    </sheetView>
  </sheetViews>
  <sheetFormatPr defaultRowHeight="15"/>
  <cols>
    <col min="2" max="2" width="28.85546875" style="60" customWidth="1"/>
    <col min="3" max="3" width="11.140625" customWidth="1"/>
    <col min="4" max="4" width="26.140625" style="60" customWidth="1"/>
    <col min="5" max="5" width="11.140625" customWidth="1"/>
    <col min="6" max="6" width="9.7109375" customWidth="1"/>
    <col min="7" max="7" width="21.7109375" customWidth="1"/>
    <col min="8" max="8" width="27" customWidth="1"/>
  </cols>
  <sheetData>
    <row r="1" spans="1:19" ht="15" customHeight="1">
      <c r="A1" s="106" t="s">
        <v>283</v>
      </c>
      <c r="B1" s="106"/>
      <c r="C1" s="106"/>
      <c r="D1" s="106"/>
      <c r="E1" s="106"/>
      <c r="F1" s="106"/>
      <c r="G1" s="10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>
      <c r="A2" s="106"/>
      <c r="B2" s="106"/>
      <c r="C2" s="106"/>
      <c r="D2" s="106"/>
      <c r="E2" s="106"/>
      <c r="F2" s="106"/>
      <c r="G2" s="10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>
      <c r="A3" s="107" t="s">
        <v>11</v>
      </c>
      <c r="B3" s="107"/>
      <c r="C3" s="107"/>
      <c r="D3" s="108" t="s">
        <v>33</v>
      </c>
      <c r="E3" s="108"/>
      <c r="F3" s="108"/>
      <c r="G3" s="10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49"/>
      <c r="B4" s="58"/>
      <c r="C4" s="50" t="s">
        <v>7</v>
      </c>
      <c r="D4" s="75" t="s">
        <v>107</v>
      </c>
      <c r="E4" s="105"/>
      <c r="F4" s="105"/>
      <c r="G4" s="5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.75">
      <c r="A5" s="51" t="s">
        <v>6</v>
      </c>
      <c r="B5" s="67">
        <v>7</v>
      </c>
      <c r="C5" s="50" t="s">
        <v>8</v>
      </c>
      <c r="D5" s="61"/>
      <c r="E5" s="49"/>
      <c r="F5" s="76">
        <v>85</v>
      </c>
      <c r="G5" s="5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>
      <c r="B6" s="59"/>
      <c r="C6" s="45"/>
      <c r="D6" s="62"/>
      <c r="E6" s="46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38.25" customHeight="1">
      <c r="A7" s="55" t="s">
        <v>5</v>
      </c>
      <c r="B7" s="55" t="s">
        <v>27</v>
      </c>
      <c r="C7" s="55" t="s">
        <v>1</v>
      </c>
      <c r="D7" s="55" t="s">
        <v>23</v>
      </c>
      <c r="E7" s="55" t="s">
        <v>2</v>
      </c>
      <c r="F7" s="56" t="s">
        <v>3</v>
      </c>
      <c r="G7" s="56" t="s">
        <v>10</v>
      </c>
      <c r="H7" s="81" t="s">
        <v>34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6.5" customHeight="1">
      <c r="A8" s="42">
        <v>1</v>
      </c>
      <c r="B8" s="63" t="s">
        <v>227</v>
      </c>
      <c r="C8" s="66" t="s">
        <v>226</v>
      </c>
      <c r="D8" s="74" t="s">
        <v>33</v>
      </c>
      <c r="E8" s="57">
        <v>35</v>
      </c>
      <c r="F8" s="43">
        <f t="shared" ref="F8:F28" si="0">E8/$F$5</f>
        <v>0.41176470588235292</v>
      </c>
      <c r="G8" s="54" t="s">
        <v>297</v>
      </c>
      <c r="H8" s="81" t="s">
        <v>285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6.5" customHeight="1">
      <c r="A9" s="42">
        <v>2</v>
      </c>
      <c r="B9" s="64" t="s">
        <v>259</v>
      </c>
      <c r="C9" s="66" t="s">
        <v>260</v>
      </c>
      <c r="D9" s="74" t="s">
        <v>33</v>
      </c>
      <c r="E9" s="57">
        <v>35</v>
      </c>
      <c r="F9" s="43">
        <f t="shared" si="0"/>
        <v>0.41176470588235292</v>
      </c>
      <c r="G9" s="43" t="s">
        <v>297</v>
      </c>
      <c r="H9" s="81" t="s">
        <v>286</v>
      </c>
      <c r="I9" s="52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6.5" customHeight="1">
      <c r="A10" s="42">
        <v>3</v>
      </c>
      <c r="B10" s="63" t="s">
        <v>261</v>
      </c>
      <c r="C10" s="66" t="s">
        <v>260</v>
      </c>
      <c r="D10" s="74" t="s">
        <v>33</v>
      </c>
      <c r="E10" s="57">
        <v>22</v>
      </c>
      <c r="F10" s="43">
        <f t="shared" si="0"/>
        <v>0.25882352941176473</v>
      </c>
      <c r="G10" s="43" t="s">
        <v>297</v>
      </c>
      <c r="H10" s="81" t="s">
        <v>286</v>
      </c>
      <c r="I10" s="52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6.5" customHeight="1">
      <c r="A11" s="42">
        <v>4</v>
      </c>
      <c r="B11" s="63" t="s">
        <v>264</v>
      </c>
      <c r="C11" s="66" t="s">
        <v>226</v>
      </c>
      <c r="D11" s="74" t="s">
        <v>33</v>
      </c>
      <c r="E11" s="57">
        <v>30</v>
      </c>
      <c r="F11" s="43">
        <f t="shared" si="0"/>
        <v>0.35294117647058826</v>
      </c>
      <c r="G11" s="43" t="s">
        <v>297</v>
      </c>
      <c r="H11" s="81" t="s">
        <v>287</v>
      </c>
      <c r="I11" s="52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6.5" customHeight="1">
      <c r="A12" s="42">
        <v>5</v>
      </c>
      <c r="B12" s="63" t="s">
        <v>230</v>
      </c>
      <c r="C12" s="66" t="s">
        <v>226</v>
      </c>
      <c r="D12" s="74" t="s">
        <v>33</v>
      </c>
      <c r="E12" s="57">
        <v>26</v>
      </c>
      <c r="F12" s="43">
        <f t="shared" si="0"/>
        <v>0.30588235294117649</v>
      </c>
      <c r="G12" s="54" t="s">
        <v>297</v>
      </c>
      <c r="H12" s="81" t="s">
        <v>285</v>
      </c>
      <c r="I12" s="52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6.5" customHeight="1">
      <c r="A13" s="42">
        <v>6</v>
      </c>
      <c r="B13" s="63" t="s">
        <v>262</v>
      </c>
      <c r="C13" s="66" t="s">
        <v>260</v>
      </c>
      <c r="D13" s="74" t="s">
        <v>33</v>
      </c>
      <c r="E13" s="57">
        <v>20</v>
      </c>
      <c r="F13" s="43">
        <f t="shared" si="0"/>
        <v>0.23529411764705882</v>
      </c>
      <c r="G13" s="43"/>
      <c r="H13" s="81" t="s">
        <v>286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6.5" customHeight="1">
      <c r="A14" s="42">
        <v>7</v>
      </c>
      <c r="B14" s="63" t="s">
        <v>263</v>
      </c>
      <c r="C14" s="66" t="s">
        <v>260</v>
      </c>
      <c r="D14" s="74" t="s">
        <v>33</v>
      </c>
      <c r="E14" s="57">
        <v>25</v>
      </c>
      <c r="F14" s="43">
        <f t="shared" si="0"/>
        <v>0.29411764705882354</v>
      </c>
      <c r="G14" s="43"/>
      <c r="H14" s="81" t="s">
        <v>286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6.5" customHeight="1">
      <c r="A15" s="42">
        <v>8</v>
      </c>
      <c r="B15" s="64" t="s">
        <v>232</v>
      </c>
      <c r="C15" s="66" t="s">
        <v>226</v>
      </c>
      <c r="D15" s="74" t="s">
        <v>33</v>
      </c>
      <c r="E15" s="57">
        <v>21</v>
      </c>
      <c r="F15" s="43">
        <f t="shared" si="0"/>
        <v>0.24705882352941178</v>
      </c>
      <c r="G15" s="54"/>
      <c r="H15" s="81" t="s">
        <v>287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6.5" customHeight="1">
      <c r="A16" s="42">
        <v>9</v>
      </c>
      <c r="B16" s="63" t="s">
        <v>235</v>
      </c>
      <c r="C16" s="66" t="s">
        <v>234</v>
      </c>
      <c r="D16" s="74" t="s">
        <v>33</v>
      </c>
      <c r="E16" s="57">
        <v>21</v>
      </c>
      <c r="F16" s="43">
        <f t="shared" si="0"/>
        <v>0.24705882352941178</v>
      </c>
      <c r="G16" s="54"/>
      <c r="H16" s="81" t="s">
        <v>285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6.5" customHeight="1">
      <c r="A17" s="42">
        <v>10</v>
      </c>
      <c r="B17" s="63" t="s">
        <v>231</v>
      </c>
      <c r="C17" s="66" t="s">
        <v>226</v>
      </c>
      <c r="D17" s="74" t="s">
        <v>33</v>
      </c>
      <c r="E17" s="57">
        <v>19</v>
      </c>
      <c r="F17" s="43">
        <f t="shared" si="0"/>
        <v>0.22352941176470589</v>
      </c>
      <c r="G17" s="54"/>
      <c r="H17" s="81" t="s">
        <v>287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6.5" customHeight="1">
      <c r="A18" s="42">
        <v>11</v>
      </c>
      <c r="B18" s="63" t="s">
        <v>233</v>
      </c>
      <c r="C18" s="66" t="s">
        <v>226</v>
      </c>
      <c r="D18" s="74" t="s">
        <v>33</v>
      </c>
      <c r="E18" s="57">
        <v>19</v>
      </c>
      <c r="F18" s="43">
        <f t="shared" si="0"/>
        <v>0.22352941176470589</v>
      </c>
      <c r="G18" s="54"/>
      <c r="H18" s="81" t="s">
        <v>287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6.5" customHeight="1">
      <c r="A19" s="42">
        <v>12</v>
      </c>
      <c r="B19" s="65" t="s">
        <v>236</v>
      </c>
      <c r="C19" s="66" t="s">
        <v>234</v>
      </c>
      <c r="D19" s="74" t="s">
        <v>33</v>
      </c>
      <c r="E19" s="57">
        <v>19</v>
      </c>
      <c r="F19" s="43">
        <f t="shared" si="0"/>
        <v>0.22352941176470589</v>
      </c>
      <c r="G19" s="54"/>
      <c r="H19" s="81" t="s">
        <v>285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6.5" customHeight="1">
      <c r="A20" s="42">
        <v>13</v>
      </c>
      <c r="B20" s="63" t="s">
        <v>238</v>
      </c>
      <c r="C20" s="66" t="s">
        <v>237</v>
      </c>
      <c r="D20" s="74" t="s">
        <v>33</v>
      </c>
      <c r="E20" s="57">
        <v>19</v>
      </c>
      <c r="F20" s="43">
        <f t="shared" si="0"/>
        <v>0.22352941176470589</v>
      </c>
      <c r="G20" s="54"/>
      <c r="H20" s="81" t="s">
        <v>285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6.5" customHeight="1">
      <c r="A21" s="42">
        <v>14</v>
      </c>
      <c r="B21" s="63" t="s">
        <v>265</v>
      </c>
      <c r="C21" s="66" t="s">
        <v>260</v>
      </c>
      <c r="D21" s="74" t="s">
        <v>33</v>
      </c>
      <c r="E21" s="57">
        <v>18</v>
      </c>
      <c r="F21" s="43">
        <f t="shared" si="0"/>
        <v>0.21176470588235294</v>
      </c>
      <c r="G21" s="43"/>
      <c r="H21" s="81" t="s">
        <v>287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6.5" customHeight="1">
      <c r="A22" s="42">
        <v>15</v>
      </c>
      <c r="B22" s="63" t="s">
        <v>269</v>
      </c>
      <c r="C22" s="66" t="s">
        <v>237</v>
      </c>
      <c r="D22" s="74" t="s">
        <v>33</v>
      </c>
      <c r="E22" s="57">
        <v>8</v>
      </c>
      <c r="F22" s="43">
        <f t="shared" si="0"/>
        <v>9.4117647058823528E-2</v>
      </c>
      <c r="G22" s="43"/>
      <c r="H22" s="81" t="s">
        <v>285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6.5" customHeight="1">
      <c r="A23" s="42">
        <v>16</v>
      </c>
      <c r="B23" s="63" t="s">
        <v>267</v>
      </c>
      <c r="C23" s="66" t="s">
        <v>237</v>
      </c>
      <c r="D23" s="74" t="s">
        <v>33</v>
      </c>
      <c r="E23" s="57">
        <v>5</v>
      </c>
      <c r="F23" s="43">
        <f t="shared" si="0"/>
        <v>5.8823529411764705E-2</v>
      </c>
      <c r="G23" s="43"/>
      <c r="H23" s="81" t="s">
        <v>287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6.5" customHeight="1">
      <c r="A24" s="42">
        <v>17</v>
      </c>
      <c r="B24" s="63" t="s">
        <v>270</v>
      </c>
      <c r="C24" s="66" t="s">
        <v>237</v>
      </c>
      <c r="D24" s="74" t="s">
        <v>33</v>
      </c>
      <c r="E24" s="57">
        <v>5</v>
      </c>
      <c r="F24" s="43">
        <f t="shared" si="0"/>
        <v>5.8823529411764705E-2</v>
      </c>
      <c r="G24" s="43"/>
      <c r="H24" s="81" t="s">
        <v>287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6.5" customHeight="1">
      <c r="A25" s="42">
        <v>18</v>
      </c>
      <c r="B25" s="63" t="s">
        <v>229</v>
      </c>
      <c r="C25" s="66" t="s">
        <v>226</v>
      </c>
      <c r="D25" s="74" t="s">
        <v>33</v>
      </c>
      <c r="E25" s="57">
        <v>4</v>
      </c>
      <c r="F25" s="43">
        <f t="shared" si="0"/>
        <v>4.7058823529411764E-2</v>
      </c>
      <c r="G25" s="54"/>
      <c r="H25" s="81" t="s">
        <v>287</v>
      </c>
    </row>
    <row r="26" spans="1:19" ht="16.5" customHeight="1">
      <c r="A26" s="42">
        <v>19</v>
      </c>
      <c r="B26" s="63" t="s">
        <v>228</v>
      </c>
      <c r="C26" s="66" t="s">
        <v>226</v>
      </c>
      <c r="D26" s="74" t="s">
        <v>33</v>
      </c>
      <c r="E26" s="57">
        <v>3</v>
      </c>
      <c r="F26" s="43">
        <f t="shared" si="0"/>
        <v>3.5294117647058823E-2</v>
      </c>
      <c r="G26" s="54"/>
      <c r="H26" s="81" t="s">
        <v>287</v>
      </c>
    </row>
    <row r="27" spans="1:19" ht="16.5" customHeight="1">
      <c r="A27" s="42">
        <v>20</v>
      </c>
      <c r="B27" s="63" t="s">
        <v>266</v>
      </c>
      <c r="C27" s="66" t="s">
        <v>260</v>
      </c>
      <c r="D27" s="74" t="s">
        <v>33</v>
      </c>
      <c r="E27" s="57">
        <v>3</v>
      </c>
      <c r="F27" s="43">
        <f t="shared" si="0"/>
        <v>3.5294117647058823E-2</v>
      </c>
      <c r="G27" s="43"/>
      <c r="H27" s="81" t="s">
        <v>287</v>
      </c>
    </row>
    <row r="28" spans="1:19" ht="16.5" customHeight="1">
      <c r="A28" s="42">
        <v>21</v>
      </c>
      <c r="B28" s="63" t="s">
        <v>268</v>
      </c>
      <c r="C28" s="66" t="s">
        <v>237</v>
      </c>
      <c r="D28" s="74" t="s">
        <v>33</v>
      </c>
      <c r="E28" s="57">
        <v>3</v>
      </c>
      <c r="F28" s="43">
        <f t="shared" si="0"/>
        <v>3.5294117647058823E-2</v>
      </c>
      <c r="G28" s="43"/>
      <c r="H28" s="81" t="s">
        <v>287</v>
      </c>
    </row>
    <row r="30" spans="1:19">
      <c r="D30" s="93" t="s">
        <v>31</v>
      </c>
      <c r="E30" s="94"/>
      <c r="F30" s="94" t="s">
        <v>294</v>
      </c>
      <c r="G30" s="94"/>
    </row>
    <row r="31" spans="1:19">
      <c r="D31" s="93" t="s">
        <v>32</v>
      </c>
      <c r="E31" s="94"/>
      <c r="F31" s="94" t="s">
        <v>295</v>
      </c>
      <c r="G31" s="94"/>
    </row>
  </sheetData>
  <autoFilter ref="A7:G7">
    <sortState ref="A8:G28">
      <sortCondition descending="1" ref="E7"/>
    </sortState>
  </autoFilter>
  <mergeCells count="4">
    <mergeCell ref="A1:G2"/>
    <mergeCell ref="A3:C3"/>
    <mergeCell ref="D3:G3"/>
    <mergeCell ref="E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topLeftCell="A7" zoomScaleNormal="100" workbookViewId="0">
      <selection activeCell="E14" sqref="E14"/>
    </sheetView>
  </sheetViews>
  <sheetFormatPr defaultRowHeight="15"/>
  <cols>
    <col min="2" max="2" width="28.85546875" style="60" customWidth="1"/>
    <col min="3" max="3" width="11.140625" customWidth="1"/>
    <col min="4" max="4" width="26.140625" style="60" customWidth="1"/>
    <col min="5" max="5" width="11.140625" customWidth="1"/>
    <col min="6" max="6" width="9.7109375" customWidth="1"/>
    <col min="7" max="7" width="20.7109375" customWidth="1"/>
    <col min="8" max="8" width="27.140625" customWidth="1"/>
  </cols>
  <sheetData>
    <row r="1" spans="1:19" ht="15" customHeight="1">
      <c r="A1" s="106" t="s">
        <v>283</v>
      </c>
      <c r="B1" s="106"/>
      <c r="C1" s="106"/>
      <c r="D1" s="106"/>
      <c r="E1" s="106"/>
      <c r="F1" s="106"/>
      <c r="G1" s="10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>
      <c r="A2" s="106"/>
      <c r="B2" s="106"/>
      <c r="C2" s="106"/>
      <c r="D2" s="106"/>
      <c r="E2" s="106"/>
      <c r="F2" s="106"/>
      <c r="G2" s="10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>
      <c r="A3" s="107" t="s">
        <v>11</v>
      </c>
      <c r="B3" s="107"/>
      <c r="C3" s="107"/>
      <c r="D3" s="108" t="s">
        <v>33</v>
      </c>
      <c r="E3" s="108"/>
      <c r="F3" s="108"/>
      <c r="G3" s="10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49"/>
      <c r="B4" s="58"/>
      <c r="C4" s="50" t="s">
        <v>7</v>
      </c>
      <c r="D4" s="75" t="s">
        <v>197</v>
      </c>
      <c r="E4" s="105"/>
      <c r="F4" s="105"/>
      <c r="G4" s="5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.75">
      <c r="A5" s="51" t="s">
        <v>6</v>
      </c>
      <c r="B5" s="67">
        <v>8</v>
      </c>
      <c r="C5" s="50" t="s">
        <v>8</v>
      </c>
      <c r="D5" s="61"/>
      <c r="E5" s="49"/>
      <c r="F5" s="76">
        <v>85</v>
      </c>
      <c r="G5" s="5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>
      <c r="B6" s="59"/>
      <c r="C6" s="45"/>
      <c r="D6" s="62"/>
      <c r="E6" s="46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36">
      <c r="A7" s="55" t="s">
        <v>5</v>
      </c>
      <c r="B7" s="55" t="s">
        <v>27</v>
      </c>
      <c r="C7" s="55" t="s">
        <v>1</v>
      </c>
      <c r="D7" s="55" t="s">
        <v>23</v>
      </c>
      <c r="E7" s="55" t="s">
        <v>2</v>
      </c>
      <c r="F7" s="56" t="s">
        <v>3</v>
      </c>
      <c r="G7" s="56" t="s">
        <v>10</v>
      </c>
      <c r="H7" s="81" t="s">
        <v>34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6.5" customHeight="1">
      <c r="A8" s="42">
        <v>1</v>
      </c>
      <c r="B8" s="63" t="s">
        <v>180</v>
      </c>
      <c r="C8" s="66" t="s">
        <v>182</v>
      </c>
      <c r="D8" s="74" t="s">
        <v>33</v>
      </c>
      <c r="E8" s="57">
        <v>54</v>
      </c>
      <c r="F8" s="43">
        <f t="shared" ref="F8:F40" si="0">E8/$F$5</f>
        <v>0.63529411764705879</v>
      </c>
      <c r="G8" s="54" t="s">
        <v>296</v>
      </c>
      <c r="H8" s="81" t="s">
        <v>288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6.5" customHeight="1">
      <c r="A9" s="42">
        <v>2</v>
      </c>
      <c r="B9" s="63" t="s">
        <v>202</v>
      </c>
      <c r="C9" s="66" t="s">
        <v>198</v>
      </c>
      <c r="D9" s="74" t="s">
        <v>33</v>
      </c>
      <c r="E9" s="57">
        <v>53</v>
      </c>
      <c r="F9" s="43">
        <f t="shared" si="0"/>
        <v>0.62352941176470589</v>
      </c>
      <c r="G9" s="43" t="s">
        <v>296</v>
      </c>
      <c r="H9" s="81" t="s">
        <v>285</v>
      </c>
      <c r="I9" s="52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6.5" customHeight="1">
      <c r="A10" s="42">
        <v>3</v>
      </c>
      <c r="B10" s="63" t="s">
        <v>208</v>
      </c>
      <c r="C10" s="66" t="s">
        <v>203</v>
      </c>
      <c r="D10" s="74" t="s">
        <v>33</v>
      </c>
      <c r="E10" s="57">
        <v>50</v>
      </c>
      <c r="F10" s="43">
        <f t="shared" si="0"/>
        <v>0.58823529411764708</v>
      </c>
      <c r="G10" s="43" t="s">
        <v>296</v>
      </c>
      <c r="H10" s="81" t="s">
        <v>285</v>
      </c>
      <c r="I10" s="52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6.5" customHeight="1">
      <c r="A11" s="42">
        <v>4</v>
      </c>
      <c r="B11" s="63" t="s">
        <v>192</v>
      </c>
      <c r="C11" s="66" t="s">
        <v>191</v>
      </c>
      <c r="D11" s="74" t="s">
        <v>33</v>
      </c>
      <c r="E11" s="57">
        <v>49</v>
      </c>
      <c r="F11" s="43">
        <f t="shared" si="0"/>
        <v>0.57647058823529407</v>
      </c>
      <c r="G11" s="54" t="s">
        <v>297</v>
      </c>
      <c r="H11" s="81" t="s">
        <v>289</v>
      </c>
      <c r="I11" s="52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6.5" customHeight="1">
      <c r="A12" s="42">
        <v>5</v>
      </c>
      <c r="B12" s="63" t="s">
        <v>196</v>
      </c>
      <c r="C12" s="66" t="s">
        <v>191</v>
      </c>
      <c r="D12" s="74" t="s">
        <v>33</v>
      </c>
      <c r="E12" s="57">
        <v>48</v>
      </c>
      <c r="F12" s="43">
        <f t="shared" si="0"/>
        <v>0.56470588235294117</v>
      </c>
      <c r="G12" s="43" t="s">
        <v>297</v>
      </c>
      <c r="H12" s="81" t="s">
        <v>289</v>
      </c>
      <c r="I12" s="52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6.5" customHeight="1">
      <c r="A13" s="42">
        <v>6</v>
      </c>
      <c r="B13" s="63" t="s">
        <v>184</v>
      </c>
      <c r="C13" s="66" t="s">
        <v>182</v>
      </c>
      <c r="D13" s="74" t="s">
        <v>33</v>
      </c>
      <c r="E13" s="57">
        <v>43</v>
      </c>
      <c r="F13" s="43">
        <f t="shared" si="0"/>
        <v>0.50588235294117645</v>
      </c>
      <c r="G13" s="54" t="s">
        <v>297</v>
      </c>
      <c r="H13" s="81" t="s">
        <v>285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6.5" customHeight="1">
      <c r="A14" s="42">
        <v>7</v>
      </c>
      <c r="B14" s="63" t="s">
        <v>189</v>
      </c>
      <c r="C14" s="66" t="s">
        <v>187</v>
      </c>
      <c r="D14" s="74" t="s">
        <v>33</v>
      </c>
      <c r="E14" s="57">
        <v>40</v>
      </c>
      <c r="F14" s="43">
        <f t="shared" si="0"/>
        <v>0.47058823529411764</v>
      </c>
      <c r="G14" s="54" t="s">
        <v>297</v>
      </c>
      <c r="H14" s="81" t="s">
        <v>288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6.5" customHeight="1">
      <c r="A15" s="42">
        <v>8</v>
      </c>
      <c r="B15" s="64" t="s">
        <v>193</v>
      </c>
      <c r="C15" s="66" t="s">
        <v>191</v>
      </c>
      <c r="D15" s="74" t="s">
        <v>33</v>
      </c>
      <c r="E15" s="57">
        <v>39</v>
      </c>
      <c r="F15" s="43">
        <f t="shared" si="0"/>
        <v>0.45882352941176469</v>
      </c>
      <c r="G15" s="43" t="s">
        <v>297</v>
      </c>
      <c r="H15" s="81" t="s">
        <v>285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6.5" customHeight="1">
      <c r="A16" s="42">
        <v>9</v>
      </c>
      <c r="B16" s="63" t="s">
        <v>188</v>
      </c>
      <c r="C16" s="66" t="s">
        <v>187</v>
      </c>
      <c r="D16" s="74" t="s">
        <v>33</v>
      </c>
      <c r="E16" s="57">
        <v>38</v>
      </c>
      <c r="F16" s="43">
        <f t="shared" si="0"/>
        <v>0.44705882352941179</v>
      </c>
      <c r="G16" s="54" t="s">
        <v>297</v>
      </c>
      <c r="H16" s="81" t="s">
        <v>285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6.5" customHeight="1">
      <c r="A17" s="42">
        <v>10</v>
      </c>
      <c r="B17" s="63" t="s">
        <v>200</v>
      </c>
      <c r="C17" s="66" t="s">
        <v>198</v>
      </c>
      <c r="D17" s="74" t="s">
        <v>33</v>
      </c>
      <c r="E17" s="57">
        <v>38</v>
      </c>
      <c r="F17" s="43">
        <f t="shared" si="0"/>
        <v>0.44705882352941179</v>
      </c>
      <c r="G17" s="43" t="s">
        <v>297</v>
      </c>
      <c r="H17" s="81" t="s">
        <v>289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6.5" customHeight="1">
      <c r="A18" s="42">
        <v>11</v>
      </c>
      <c r="B18" s="65" t="s">
        <v>190</v>
      </c>
      <c r="C18" s="66" t="s">
        <v>187</v>
      </c>
      <c r="D18" s="74" t="s">
        <v>33</v>
      </c>
      <c r="E18" s="57">
        <v>35</v>
      </c>
      <c r="F18" s="43">
        <f t="shared" si="0"/>
        <v>0.41176470588235292</v>
      </c>
      <c r="G18" s="54"/>
      <c r="H18" s="81" t="s">
        <v>288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6.5" customHeight="1">
      <c r="A19" s="42">
        <v>12</v>
      </c>
      <c r="B19" s="63" t="s">
        <v>194</v>
      </c>
      <c r="C19" s="66" t="s">
        <v>191</v>
      </c>
      <c r="D19" s="74" t="s">
        <v>33</v>
      </c>
      <c r="E19" s="57">
        <v>32</v>
      </c>
      <c r="F19" s="43">
        <f t="shared" si="0"/>
        <v>0.37647058823529411</v>
      </c>
      <c r="G19" s="43"/>
      <c r="H19" s="81" t="s">
        <v>289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6.5" customHeight="1">
      <c r="A20" s="42">
        <v>13</v>
      </c>
      <c r="B20" s="63" t="s">
        <v>195</v>
      </c>
      <c r="C20" s="66" t="s">
        <v>191</v>
      </c>
      <c r="D20" s="74" t="s">
        <v>33</v>
      </c>
      <c r="E20" s="57">
        <v>32</v>
      </c>
      <c r="F20" s="43">
        <f t="shared" si="0"/>
        <v>0.37647058823529411</v>
      </c>
      <c r="G20" s="43"/>
      <c r="H20" s="81" t="s">
        <v>285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6.5" customHeight="1">
      <c r="A21" s="42">
        <v>14</v>
      </c>
      <c r="B21" s="63" t="s">
        <v>219</v>
      </c>
      <c r="C21" s="66" t="s">
        <v>198</v>
      </c>
      <c r="D21" s="74" t="s">
        <v>33</v>
      </c>
      <c r="E21" s="57">
        <v>30</v>
      </c>
      <c r="F21" s="43">
        <f t="shared" si="0"/>
        <v>0.35294117647058826</v>
      </c>
      <c r="G21" s="43"/>
      <c r="H21" s="81" t="s">
        <v>289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6.5" customHeight="1">
      <c r="A22" s="42">
        <v>15</v>
      </c>
      <c r="B22" s="63" t="s">
        <v>204</v>
      </c>
      <c r="C22" s="66" t="s">
        <v>203</v>
      </c>
      <c r="D22" s="74" t="s">
        <v>33</v>
      </c>
      <c r="E22" s="57">
        <v>29</v>
      </c>
      <c r="F22" s="43">
        <f t="shared" si="0"/>
        <v>0.3411764705882353</v>
      </c>
      <c r="G22" s="43"/>
      <c r="H22" s="81" t="s">
        <v>289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6.5" customHeight="1">
      <c r="A23" s="42">
        <v>16</v>
      </c>
      <c r="B23" s="63" t="s">
        <v>201</v>
      </c>
      <c r="C23" s="66" t="s">
        <v>198</v>
      </c>
      <c r="D23" s="74" t="s">
        <v>33</v>
      </c>
      <c r="E23" s="57">
        <v>29</v>
      </c>
      <c r="F23" s="43">
        <f t="shared" si="0"/>
        <v>0.3411764705882353</v>
      </c>
      <c r="G23" s="43"/>
      <c r="H23" s="81" t="s">
        <v>285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6.5" customHeight="1">
      <c r="A24" s="42">
        <v>17</v>
      </c>
      <c r="B24" s="63" t="s">
        <v>205</v>
      </c>
      <c r="C24" s="66" t="s">
        <v>203</v>
      </c>
      <c r="D24" s="74" t="s">
        <v>33</v>
      </c>
      <c r="E24" s="57">
        <v>29</v>
      </c>
      <c r="F24" s="43">
        <f t="shared" si="0"/>
        <v>0.3411764705882353</v>
      </c>
      <c r="G24" s="43"/>
      <c r="H24" s="81" t="s">
        <v>288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6.5" customHeight="1">
      <c r="A25" s="42">
        <v>18</v>
      </c>
      <c r="B25" s="63" t="s">
        <v>183</v>
      </c>
      <c r="C25" s="66" t="s">
        <v>182</v>
      </c>
      <c r="D25" s="74" t="s">
        <v>33</v>
      </c>
      <c r="E25" s="57">
        <v>29</v>
      </c>
      <c r="F25" s="43">
        <f t="shared" si="0"/>
        <v>0.3411764705882353</v>
      </c>
      <c r="G25" s="54"/>
      <c r="H25" s="81" t="s">
        <v>285</v>
      </c>
    </row>
    <row r="26" spans="1:19" ht="16.5" customHeight="1">
      <c r="A26" s="42">
        <v>19</v>
      </c>
      <c r="B26" s="63" t="s">
        <v>206</v>
      </c>
      <c r="C26" s="66" t="s">
        <v>203</v>
      </c>
      <c r="D26" s="74" t="s">
        <v>33</v>
      </c>
      <c r="E26" s="57">
        <v>29</v>
      </c>
      <c r="F26" s="43">
        <f t="shared" si="0"/>
        <v>0.3411764705882353</v>
      </c>
      <c r="G26" s="43"/>
      <c r="H26" s="81" t="s">
        <v>285</v>
      </c>
    </row>
    <row r="27" spans="1:19" ht="16.5" customHeight="1">
      <c r="A27" s="42">
        <v>20</v>
      </c>
      <c r="B27" s="63" t="s">
        <v>207</v>
      </c>
      <c r="C27" s="66" t="s">
        <v>203</v>
      </c>
      <c r="D27" s="74" t="s">
        <v>33</v>
      </c>
      <c r="E27" s="57">
        <v>29</v>
      </c>
      <c r="F27" s="43">
        <f t="shared" si="0"/>
        <v>0.3411764705882353</v>
      </c>
      <c r="G27" s="43"/>
      <c r="H27" s="80" t="s">
        <v>286</v>
      </c>
    </row>
    <row r="28" spans="1:19" ht="16.5" customHeight="1">
      <c r="A28" s="42">
        <v>21</v>
      </c>
      <c r="B28" s="63" t="s">
        <v>185</v>
      </c>
      <c r="C28" s="66" t="s">
        <v>182</v>
      </c>
      <c r="D28" s="74" t="s">
        <v>33</v>
      </c>
      <c r="E28" s="57">
        <v>28</v>
      </c>
      <c r="F28" s="43">
        <f t="shared" si="0"/>
        <v>0.32941176470588235</v>
      </c>
      <c r="G28" s="54"/>
      <c r="H28" s="80" t="s">
        <v>286</v>
      </c>
    </row>
    <row r="29" spans="1:19" ht="16.5" customHeight="1">
      <c r="A29" s="42">
        <v>22</v>
      </c>
      <c r="B29" s="63" t="s">
        <v>209</v>
      </c>
      <c r="C29" s="66" t="s">
        <v>187</v>
      </c>
      <c r="D29" s="74" t="s">
        <v>33</v>
      </c>
      <c r="E29" s="57">
        <v>26</v>
      </c>
      <c r="F29" s="43">
        <f t="shared" si="0"/>
        <v>0.30588235294117649</v>
      </c>
      <c r="G29" s="43"/>
      <c r="H29" s="80" t="s">
        <v>286</v>
      </c>
    </row>
    <row r="30" spans="1:19" ht="16.5" customHeight="1">
      <c r="A30" s="42">
        <v>23</v>
      </c>
      <c r="B30" s="63" t="s">
        <v>217</v>
      </c>
      <c r="C30" s="66" t="s">
        <v>187</v>
      </c>
      <c r="D30" s="74" t="s">
        <v>33</v>
      </c>
      <c r="E30" s="57">
        <v>26</v>
      </c>
      <c r="F30" s="43">
        <f t="shared" si="0"/>
        <v>0.30588235294117649</v>
      </c>
      <c r="G30" s="43"/>
      <c r="H30" s="81" t="s">
        <v>285</v>
      </c>
    </row>
    <row r="31" spans="1:19" ht="16.5" customHeight="1">
      <c r="A31" s="42">
        <v>24</v>
      </c>
      <c r="B31" s="63" t="s">
        <v>213</v>
      </c>
      <c r="C31" s="66" t="s">
        <v>211</v>
      </c>
      <c r="D31" s="74" t="s">
        <v>33</v>
      </c>
      <c r="E31" s="57">
        <v>23</v>
      </c>
      <c r="F31" s="43">
        <f t="shared" si="0"/>
        <v>0.27058823529411763</v>
      </c>
      <c r="G31" s="43"/>
      <c r="H31" s="81" t="s">
        <v>285</v>
      </c>
    </row>
    <row r="32" spans="1:19" ht="16.5" customHeight="1">
      <c r="A32" s="42">
        <v>25</v>
      </c>
      <c r="B32" s="63" t="s">
        <v>218</v>
      </c>
      <c r="C32" s="66" t="s">
        <v>191</v>
      </c>
      <c r="D32" s="74" t="s">
        <v>33</v>
      </c>
      <c r="E32" s="57">
        <v>23</v>
      </c>
      <c r="F32" s="43">
        <f t="shared" si="0"/>
        <v>0.27058823529411763</v>
      </c>
      <c r="G32" s="43"/>
      <c r="H32" s="81" t="s">
        <v>285</v>
      </c>
    </row>
    <row r="33" spans="1:8" ht="16.5" customHeight="1">
      <c r="A33" s="42">
        <v>26</v>
      </c>
      <c r="B33" s="63" t="s">
        <v>199</v>
      </c>
      <c r="C33" s="66" t="s">
        <v>198</v>
      </c>
      <c r="D33" s="74" t="s">
        <v>33</v>
      </c>
      <c r="E33" s="57">
        <v>22</v>
      </c>
      <c r="F33" s="43">
        <f t="shared" si="0"/>
        <v>0.25882352941176473</v>
      </c>
      <c r="G33" s="43"/>
      <c r="H33" s="80" t="s">
        <v>289</v>
      </c>
    </row>
    <row r="34" spans="1:8" ht="16.5" customHeight="1">
      <c r="A34" s="42">
        <v>27</v>
      </c>
      <c r="B34" s="63" t="s">
        <v>212</v>
      </c>
      <c r="C34" s="66" t="s">
        <v>211</v>
      </c>
      <c r="D34" s="74" t="s">
        <v>33</v>
      </c>
      <c r="E34" s="57">
        <v>22</v>
      </c>
      <c r="F34" s="43">
        <f t="shared" si="0"/>
        <v>0.25882352941176473</v>
      </c>
      <c r="G34" s="43"/>
      <c r="H34" s="81" t="s">
        <v>289</v>
      </c>
    </row>
    <row r="35" spans="1:8" ht="16.5" customHeight="1">
      <c r="A35" s="42">
        <v>28</v>
      </c>
      <c r="B35" s="63" t="s">
        <v>181</v>
      </c>
      <c r="C35" s="66" t="s">
        <v>182</v>
      </c>
      <c r="D35" s="74" t="s">
        <v>33</v>
      </c>
      <c r="E35" s="57">
        <v>21</v>
      </c>
      <c r="F35" s="43">
        <f t="shared" si="0"/>
        <v>0.24705882352941178</v>
      </c>
      <c r="G35" s="54"/>
      <c r="H35" s="81" t="s">
        <v>285</v>
      </c>
    </row>
    <row r="36" spans="1:8" ht="16.5" customHeight="1">
      <c r="A36" s="42">
        <v>29</v>
      </c>
      <c r="B36" s="63" t="s">
        <v>216</v>
      </c>
      <c r="C36" s="66" t="s">
        <v>211</v>
      </c>
      <c r="D36" s="74" t="s">
        <v>33</v>
      </c>
      <c r="E36" s="57">
        <v>21</v>
      </c>
      <c r="F36" s="43">
        <f t="shared" si="0"/>
        <v>0.24705882352941178</v>
      </c>
      <c r="G36" s="43"/>
      <c r="H36" s="81" t="s">
        <v>285</v>
      </c>
    </row>
    <row r="37" spans="1:8" ht="16.5" customHeight="1">
      <c r="A37" s="42">
        <v>30</v>
      </c>
      <c r="B37" s="64" t="s">
        <v>186</v>
      </c>
      <c r="C37" s="66" t="s">
        <v>182</v>
      </c>
      <c r="D37" s="74" t="s">
        <v>33</v>
      </c>
      <c r="E37" s="57">
        <v>19</v>
      </c>
      <c r="F37" s="43">
        <f t="shared" si="0"/>
        <v>0.22352941176470589</v>
      </c>
      <c r="G37" s="54"/>
      <c r="H37" s="81" t="s">
        <v>285</v>
      </c>
    </row>
    <row r="38" spans="1:8" ht="16.5" customHeight="1">
      <c r="A38" s="42">
        <v>31</v>
      </c>
      <c r="B38" s="63" t="s">
        <v>210</v>
      </c>
      <c r="C38" s="66" t="s">
        <v>187</v>
      </c>
      <c r="D38" s="74" t="s">
        <v>33</v>
      </c>
      <c r="E38" s="57">
        <v>19</v>
      </c>
      <c r="F38" s="43">
        <f t="shared" si="0"/>
        <v>0.22352941176470589</v>
      </c>
      <c r="G38" s="43"/>
      <c r="H38" s="80" t="s">
        <v>286</v>
      </c>
    </row>
    <row r="39" spans="1:8" ht="16.5" customHeight="1">
      <c r="A39" s="42">
        <v>32</v>
      </c>
      <c r="B39" s="63" t="s">
        <v>214</v>
      </c>
      <c r="C39" s="66" t="s">
        <v>211</v>
      </c>
      <c r="D39" s="74" t="s">
        <v>33</v>
      </c>
      <c r="E39" s="57">
        <v>19</v>
      </c>
      <c r="F39" s="43">
        <f t="shared" si="0"/>
        <v>0.22352941176470589</v>
      </c>
      <c r="G39" s="43"/>
      <c r="H39" s="81" t="s">
        <v>289</v>
      </c>
    </row>
    <row r="40" spans="1:8" ht="16.5" customHeight="1">
      <c r="A40" s="42">
        <v>33</v>
      </c>
      <c r="B40" s="63" t="s">
        <v>215</v>
      </c>
      <c r="C40" s="66" t="s">
        <v>211</v>
      </c>
      <c r="D40" s="74" t="s">
        <v>33</v>
      </c>
      <c r="E40" s="57">
        <v>17</v>
      </c>
      <c r="F40" s="43">
        <f t="shared" si="0"/>
        <v>0.2</v>
      </c>
      <c r="G40" s="43"/>
      <c r="H40" s="81" t="s">
        <v>289</v>
      </c>
    </row>
    <row r="42" spans="1:8">
      <c r="D42" s="60" t="s">
        <v>31</v>
      </c>
      <c r="E42" s="77"/>
      <c r="F42" s="94" t="s">
        <v>294</v>
      </c>
      <c r="G42" s="94"/>
    </row>
    <row r="43" spans="1:8">
      <c r="D43" s="60" t="s">
        <v>32</v>
      </c>
      <c r="E43" s="77"/>
      <c r="F43" s="94" t="s">
        <v>295</v>
      </c>
      <c r="G43" s="94"/>
    </row>
  </sheetData>
  <autoFilter ref="A7:G7">
    <sortState ref="A8:G40">
      <sortCondition descending="1" ref="E7"/>
    </sortState>
  </autoFilter>
  <mergeCells count="4">
    <mergeCell ref="A1:G2"/>
    <mergeCell ref="A3:C3"/>
    <mergeCell ref="D3:G3"/>
    <mergeCell ref="E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topLeftCell="A10" zoomScaleNormal="100" workbookViewId="0">
      <selection activeCell="A28" sqref="A28:XFD28"/>
    </sheetView>
  </sheetViews>
  <sheetFormatPr defaultRowHeight="15"/>
  <cols>
    <col min="2" max="2" width="28.85546875" style="60" customWidth="1"/>
    <col min="3" max="3" width="11.140625" customWidth="1"/>
    <col min="4" max="4" width="26.140625" style="60" customWidth="1"/>
    <col min="5" max="5" width="11.140625" customWidth="1"/>
    <col min="6" max="6" width="9.7109375" customWidth="1"/>
    <col min="7" max="7" width="20.42578125" customWidth="1"/>
    <col min="8" max="8" width="28" customWidth="1"/>
  </cols>
  <sheetData>
    <row r="1" spans="1:19" ht="15" customHeight="1">
      <c r="A1" s="106" t="s">
        <v>283</v>
      </c>
      <c r="B1" s="106"/>
      <c r="C1" s="106"/>
      <c r="D1" s="106"/>
      <c r="E1" s="106"/>
      <c r="F1" s="106"/>
      <c r="G1" s="10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>
      <c r="A2" s="106"/>
      <c r="B2" s="106"/>
      <c r="C2" s="106"/>
      <c r="D2" s="106"/>
      <c r="E2" s="106"/>
      <c r="F2" s="106"/>
      <c r="G2" s="10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>
      <c r="A3" s="107" t="s">
        <v>11</v>
      </c>
      <c r="B3" s="107"/>
      <c r="C3" s="107"/>
      <c r="D3" s="108" t="s">
        <v>33</v>
      </c>
      <c r="E3" s="108"/>
      <c r="F3" s="108"/>
      <c r="G3" s="10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>
      <c r="A4" s="49"/>
      <c r="B4" s="58"/>
      <c r="C4" s="50" t="s">
        <v>7</v>
      </c>
      <c r="D4" s="75" t="s">
        <v>107</v>
      </c>
      <c r="E4" s="105"/>
      <c r="F4" s="105"/>
      <c r="G4" s="5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.75">
      <c r="A5" s="51" t="s">
        <v>6</v>
      </c>
      <c r="B5" s="67">
        <v>9</v>
      </c>
      <c r="C5" s="50" t="s">
        <v>8</v>
      </c>
      <c r="D5" s="61"/>
      <c r="E5" s="49"/>
      <c r="F5" s="76">
        <v>73</v>
      </c>
      <c r="G5" s="5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>
      <c r="B6" s="59"/>
      <c r="C6" s="45"/>
      <c r="D6" s="62"/>
      <c r="E6" s="46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36">
      <c r="A7" s="55" t="s">
        <v>5</v>
      </c>
      <c r="B7" s="55" t="s">
        <v>27</v>
      </c>
      <c r="C7" s="55" t="s">
        <v>1</v>
      </c>
      <c r="D7" s="55" t="s">
        <v>23</v>
      </c>
      <c r="E7" s="55" t="s">
        <v>2</v>
      </c>
      <c r="F7" s="56" t="s">
        <v>3</v>
      </c>
      <c r="G7" s="56" t="s">
        <v>10</v>
      </c>
      <c r="H7" s="81" t="s">
        <v>34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117" customFormat="1" ht="16.5" customHeight="1">
      <c r="A8" s="109">
        <v>1</v>
      </c>
      <c r="B8" s="110" t="s">
        <v>239</v>
      </c>
      <c r="C8" s="111" t="s">
        <v>169</v>
      </c>
      <c r="D8" s="112" t="s">
        <v>33</v>
      </c>
      <c r="E8" s="113">
        <v>66</v>
      </c>
      <c r="F8" s="114">
        <f t="shared" ref="F8:F28" si="0">E8/$F$5</f>
        <v>0.90410958904109584</v>
      </c>
      <c r="G8" s="114" t="s">
        <v>296</v>
      </c>
      <c r="H8" s="115" t="s">
        <v>292</v>
      </c>
      <c r="I8" s="116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16.5" customHeight="1">
      <c r="A9" s="42">
        <v>2</v>
      </c>
      <c r="B9" s="65" t="s">
        <v>220</v>
      </c>
      <c r="C9" s="66" t="s">
        <v>221</v>
      </c>
      <c r="D9" s="74" t="s">
        <v>33</v>
      </c>
      <c r="E9" s="57">
        <v>44</v>
      </c>
      <c r="F9" s="43">
        <f t="shared" si="0"/>
        <v>0.60273972602739723</v>
      </c>
      <c r="G9" s="54" t="s">
        <v>296</v>
      </c>
      <c r="H9" s="81" t="s">
        <v>292</v>
      </c>
      <c r="I9" s="52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s="117" customFormat="1" ht="16.5" customHeight="1">
      <c r="A10" s="109">
        <v>3</v>
      </c>
      <c r="B10" s="118" t="s">
        <v>222</v>
      </c>
      <c r="C10" s="111" t="s">
        <v>221</v>
      </c>
      <c r="D10" s="112" t="s">
        <v>33</v>
      </c>
      <c r="E10" s="113">
        <v>36</v>
      </c>
      <c r="F10" s="114">
        <f t="shared" si="0"/>
        <v>0.49315068493150682</v>
      </c>
      <c r="G10" s="119" t="s">
        <v>297</v>
      </c>
      <c r="H10" s="115" t="s">
        <v>292</v>
      </c>
      <c r="I10" s="120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6.5" customHeight="1">
      <c r="A11" s="42">
        <v>4</v>
      </c>
      <c r="B11" s="63" t="s">
        <v>168</v>
      </c>
      <c r="C11" s="66" t="s">
        <v>169</v>
      </c>
      <c r="D11" s="74" t="s">
        <v>33</v>
      </c>
      <c r="E11" s="57">
        <v>34</v>
      </c>
      <c r="F11" s="43">
        <f t="shared" si="0"/>
        <v>0.46575342465753422</v>
      </c>
      <c r="G11" s="54" t="s">
        <v>297</v>
      </c>
      <c r="H11" s="81" t="s">
        <v>170</v>
      </c>
      <c r="I11" s="52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17" customFormat="1" ht="16.5" customHeight="1">
      <c r="A12" s="109">
        <v>5</v>
      </c>
      <c r="B12" s="118" t="s">
        <v>240</v>
      </c>
      <c r="C12" s="111" t="s">
        <v>241</v>
      </c>
      <c r="D12" s="112" t="s">
        <v>33</v>
      </c>
      <c r="E12" s="113">
        <v>34</v>
      </c>
      <c r="F12" s="114">
        <f t="shared" si="0"/>
        <v>0.46575342465753422</v>
      </c>
      <c r="G12" s="114" t="s">
        <v>297</v>
      </c>
      <c r="H12" s="115" t="s">
        <v>292</v>
      </c>
      <c r="I12" s="12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s="117" customFormat="1" ht="16.5" customHeight="1">
      <c r="A13" s="109">
        <v>6</v>
      </c>
      <c r="B13" s="118" t="s">
        <v>242</v>
      </c>
      <c r="C13" s="111" t="s">
        <v>169</v>
      </c>
      <c r="D13" s="112" t="s">
        <v>33</v>
      </c>
      <c r="E13" s="113">
        <v>23</v>
      </c>
      <c r="F13" s="114">
        <f t="shared" si="0"/>
        <v>0.31506849315068491</v>
      </c>
      <c r="G13" s="114"/>
      <c r="H13" s="115" t="s">
        <v>292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s="117" customFormat="1" ht="16.5" customHeight="1">
      <c r="A14" s="109">
        <v>7</v>
      </c>
      <c r="B14" s="118" t="s">
        <v>243</v>
      </c>
      <c r="C14" s="111" t="s">
        <v>177</v>
      </c>
      <c r="D14" s="112" t="s">
        <v>33</v>
      </c>
      <c r="E14" s="113">
        <v>22</v>
      </c>
      <c r="F14" s="114">
        <f t="shared" si="0"/>
        <v>0.30136986301369861</v>
      </c>
      <c r="G14" s="114"/>
      <c r="H14" s="115" t="s">
        <v>292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s="117" customFormat="1" ht="16.5" customHeight="1">
      <c r="A15" s="109">
        <v>8</v>
      </c>
      <c r="B15" s="118" t="s">
        <v>284</v>
      </c>
      <c r="C15" s="111" t="s">
        <v>221</v>
      </c>
      <c r="D15" s="112" t="s">
        <v>33</v>
      </c>
      <c r="E15" s="113">
        <v>20</v>
      </c>
      <c r="F15" s="114">
        <f t="shared" si="0"/>
        <v>0.27397260273972601</v>
      </c>
      <c r="G15" s="114"/>
      <c r="H15" s="115" t="s">
        <v>292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ht="16.5" customHeight="1">
      <c r="A16" s="42">
        <v>9</v>
      </c>
      <c r="B16" s="63" t="s">
        <v>171</v>
      </c>
      <c r="C16" s="66" t="s">
        <v>169</v>
      </c>
      <c r="D16" s="74" t="s">
        <v>33</v>
      </c>
      <c r="E16" s="57">
        <v>19</v>
      </c>
      <c r="F16" s="43">
        <f t="shared" si="0"/>
        <v>0.26027397260273971</v>
      </c>
      <c r="G16" s="54"/>
      <c r="H16" s="81" t="s">
        <v>170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6.5" customHeight="1">
      <c r="A17" s="42">
        <v>10</v>
      </c>
      <c r="B17" s="64" t="s">
        <v>176</v>
      </c>
      <c r="C17" s="66" t="s">
        <v>177</v>
      </c>
      <c r="D17" s="74" t="s">
        <v>33</v>
      </c>
      <c r="E17" s="57">
        <v>18</v>
      </c>
      <c r="F17" s="43">
        <f t="shared" si="0"/>
        <v>0.24657534246575341</v>
      </c>
      <c r="G17" s="54"/>
      <c r="H17" s="96" t="s">
        <v>170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117" customFormat="1" ht="16.5" customHeight="1">
      <c r="A18" s="109">
        <v>11</v>
      </c>
      <c r="B18" s="118" t="s">
        <v>244</v>
      </c>
      <c r="C18" s="111" t="s">
        <v>177</v>
      </c>
      <c r="D18" s="112" t="s">
        <v>33</v>
      </c>
      <c r="E18" s="113">
        <v>17</v>
      </c>
      <c r="F18" s="114">
        <f t="shared" si="0"/>
        <v>0.23287671232876711</v>
      </c>
      <c r="G18" s="114"/>
      <c r="H18" s="115" t="s">
        <v>292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19" ht="16.5" customHeight="1">
      <c r="A19" s="42">
        <v>12</v>
      </c>
      <c r="B19" s="63" t="s">
        <v>172</v>
      </c>
      <c r="C19" s="66" t="s">
        <v>169</v>
      </c>
      <c r="D19" s="74" t="s">
        <v>33</v>
      </c>
      <c r="E19" s="57">
        <v>16</v>
      </c>
      <c r="F19" s="43">
        <f t="shared" si="0"/>
        <v>0.21917808219178081</v>
      </c>
      <c r="G19" s="54"/>
      <c r="H19" s="96" t="s">
        <v>291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6.5" customHeight="1">
      <c r="A20" s="42">
        <v>13</v>
      </c>
      <c r="B20" s="63" t="s">
        <v>178</v>
      </c>
      <c r="C20" s="66" t="s">
        <v>177</v>
      </c>
      <c r="D20" s="74" t="s">
        <v>33</v>
      </c>
      <c r="E20" s="57">
        <v>16</v>
      </c>
      <c r="F20" s="43">
        <f t="shared" si="0"/>
        <v>0.21917808219178081</v>
      </c>
      <c r="G20" s="54"/>
      <c r="H20" s="96" t="s">
        <v>291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6.5" customHeight="1">
      <c r="A21" s="42">
        <v>14</v>
      </c>
      <c r="B21" s="63" t="s">
        <v>173</v>
      </c>
      <c r="C21" s="66" t="s">
        <v>174</v>
      </c>
      <c r="D21" s="74" t="s">
        <v>33</v>
      </c>
      <c r="E21" s="57">
        <v>15</v>
      </c>
      <c r="F21" s="43">
        <f t="shared" si="0"/>
        <v>0.20547945205479451</v>
      </c>
      <c r="G21" s="54"/>
      <c r="H21" s="81" t="s">
        <v>170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6.5" customHeight="1">
      <c r="A22" s="42">
        <v>15</v>
      </c>
      <c r="B22" s="95" t="s">
        <v>223</v>
      </c>
      <c r="C22" s="66" t="s">
        <v>221</v>
      </c>
      <c r="D22" s="74" t="s">
        <v>33</v>
      </c>
      <c r="E22" s="57">
        <v>15</v>
      </c>
      <c r="F22" s="43">
        <f t="shared" si="0"/>
        <v>0.20547945205479451</v>
      </c>
      <c r="G22" s="43"/>
      <c r="H22" s="81" t="s">
        <v>290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6.5" customHeight="1">
      <c r="A23" s="42">
        <v>16</v>
      </c>
      <c r="B23" s="63" t="s">
        <v>175</v>
      </c>
      <c r="C23" s="66" t="s">
        <v>174</v>
      </c>
      <c r="D23" s="74" t="s">
        <v>33</v>
      </c>
      <c r="E23" s="57">
        <v>9</v>
      </c>
      <c r="F23" s="43">
        <f t="shared" si="0"/>
        <v>0.12328767123287671</v>
      </c>
      <c r="G23" s="54"/>
      <c r="H23" s="81" t="s">
        <v>170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6.5" customHeight="1">
      <c r="A24" s="42">
        <v>17</v>
      </c>
      <c r="B24" s="63" t="s">
        <v>179</v>
      </c>
      <c r="C24" s="66" t="s">
        <v>177</v>
      </c>
      <c r="D24" s="74" t="s">
        <v>33</v>
      </c>
      <c r="E24" s="57">
        <v>9</v>
      </c>
      <c r="F24" s="43">
        <f t="shared" si="0"/>
        <v>0.12328767123287671</v>
      </c>
      <c r="G24" s="54"/>
      <c r="H24" s="81" t="s">
        <v>170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s="117" customFormat="1" ht="16.5" customHeight="1">
      <c r="A25" s="109">
        <v>18</v>
      </c>
      <c r="B25" s="118" t="s">
        <v>224</v>
      </c>
      <c r="C25" s="111" t="s">
        <v>221</v>
      </c>
      <c r="D25" s="112" t="s">
        <v>33</v>
      </c>
      <c r="E25" s="113">
        <v>7</v>
      </c>
      <c r="F25" s="114">
        <f t="shared" si="0"/>
        <v>9.5890410958904104E-2</v>
      </c>
      <c r="G25" s="114"/>
      <c r="H25" s="121" t="s">
        <v>292</v>
      </c>
    </row>
    <row r="26" spans="1:19" s="117" customFormat="1" ht="16.5" customHeight="1">
      <c r="A26" s="109">
        <v>19</v>
      </c>
      <c r="B26" s="118" t="s">
        <v>225</v>
      </c>
      <c r="C26" s="111" t="s">
        <v>221</v>
      </c>
      <c r="D26" s="112" t="s">
        <v>33</v>
      </c>
      <c r="E26" s="113">
        <v>7</v>
      </c>
      <c r="F26" s="114">
        <f t="shared" si="0"/>
        <v>9.5890410958904104E-2</v>
      </c>
      <c r="G26" s="114"/>
      <c r="H26" s="121" t="s">
        <v>292</v>
      </c>
    </row>
    <row r="27" spans="1:19" s="117" customFormat="1" ht="16.5" customHeight="1">
      <c r="A27" s="109">
        <v>20</v>
      </c>
      <c r="B27" s="118" t="s">
        <v>245</v>
      </c>
      <c r="C27" s="111" t="s">
        <v>177</v>
      </c>
      <c r="D27" s="112" t="s">
        <v>33</v>
      </c>
      <c r="E27" s="113">
        <v>7</v>
      </c>
      <c r="F27" s="114">
        <f t="shared" si="0"/>
        <v>9.5890410958904104E-2</v>
      </c>
      <c r="G27" s="114"/>
      <c r="H27" s="115" t="s">
        <v>292</v>
      </c>
    </row>
    <row r="28" spans="1:19" s="117" customFormat="1" ht="16.5" customHeight="1">
      <c r="A28" s="109">
        <v>21</v>
      </c>
      <c r="B28" s="118" t="s">
        <v>246</v>
      </c>
      <c r="C28" s="111" t="s">
        <v>177</v>
      </c>
      <c r="D28" s="112" t="s">
        <v>33</v>
      </c>
      <c r="E28" s="113">
        <v>7</v>
      </c>
      <c r="F28" s="114">
        <f t="shared" si="0"/>
        <v>9.5890410958904104E-2</v>
      </c>
      <c r="G28" s="114"/>
      <c r="H28" s="115" t="s">
        <v>170</v>
      </c>
    </row>
    <row r="30" spans="1:19">
      <c r="D30" s="93" t="s">
        <v>31</v>
      </c>
      <c r="E30" s="94"/>
      <c r="F30" s="94" t="s">
        <v>294</v>
      </c>
      <c r="G30" s="94"/>
    </row>
    <row r="31" spans="1:19">
      <c r="D31" s="93" t="s">
        <v>32</v>
      </c>
      <c r="E31" s="94"/>
      <c r="F31" s="94" t="s">
        <v>295</v>
      </c>
      <c r="G31" s="94"/>
    </row>
  </sheetData>
  <autoFilter ref="A7:G7">
    <sortState ref="A8:G28">
      <sortCondition descending="1" ref="E7"/>
    </sortState>
  </autoFilter>
  <mergeCells count="4">
    <mergeCell ref="A1:G2"/>
    <mergeCell ref="A3:C3"/>
    <mergeCell ref="D3:G3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9 класс</vt:lpstr>
      <vt:lpstr>10 класс</vt:lpstr>
      <vt:lpstr>11 класс</vt:lpstr>
      <vt:lpstr>пояснения по заполнению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2024-05-27T09:17:52Z</dcterms:modified>
</cp:coreProperties>
</file>