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dr07\OneDrive\Рабочий стол\юниор 2026\юниор 2026\ШЭ\"/>
    </mc:Choice>
  </mc:AlternateContent>
  <bookViews>
    <workbookView xWindow="0" yWindow="0" windowWidth="9552" windowHeight="4920" tabRatio="701"/>
  </bookViews>
  <sheets>
    <sheet name="4 кл. " sheetId="17" r:id="rId1"/>
  </sheets>
  <definedNames>
    <definedName name="_xlnm._FilterDatabase" localSheetId="0" hidden="1">'4 кл. '!$A$8:$K$8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4" i="17" l="1"/>
  <c r="I24" i="17" s="1"/>
  <c r="H28" i="17"/>
  <c r="I28" i="17" s="1"/>
  <c r="H66" i="17"/>
  <c r="I66" i="17" s="1"/>
  <c r="H67" i="17"/>
  <c r="I67" i="17" s="1"/>
  <c r="H49" i="17"/>
  <c r="I49" i="17" s="1"/>
  <c r="H9" i="17"/>
  <c r="I9" i="17" s="1"/>
  <c r="H65" i="17"/>
  <c r="I65" i="17" s="1"/>
  <c r="H63" i="17"/>
  <c r="I63" i="17" s="1"/>
  <c r="H33" i="17"/>
  <c r="I33" i="17" s="1"/>
  <c r="H44" i="17"/>
  <c r="I44" i="17" s="1"/>
  <c r="H64" i="17"/>
  <c r="I64" i="17"/>
  <c r="H14" i="17"/>
  <c r="I14" i="17" s="1"/>
  <c r="H57" i="17"/>
  <c r="I57" i="17" s="1"/>
  <c r="H58" i="17"/>
  <c r="I58" i="17" s="1"/>
  <c r="H15" i="17"/>
  <c r="I15" i="17" s="1"/>
  <c r="H48" i="17"/>
  <c r="I48" i="17" s="1"/>
  <c r="H38" i="17"/>
  <c r="I38" i="17" s="1"/>
  <c r="H27" i="17"/>
  <c r="I27" i="17" s="1"/>
  <c r="H32" i="17"/>
  <c r="I32" i="17" s="1"/>
  <c r="H36" i="17"/>
  <c r="I36" i="17" s="1"/>
  <c r="H59" i="17"/>
  <c r="I59" i="17" s="1"/>
  <c r="H25" i="17"/>
  <c r="I25" i="17" s="1"/>
  <c r="H62" i="17"/>
  <c r="I62" i="17" s="1"/>
  <c r="H43" i="17"/>
  <c r="I43" i="17" s="1"/>
  <c r="H52" i="17"/>
  <c r="I52" i="17" s="1"/>
  <c r="H17" i="17"/>
  <c r="I17" i="17" s="1"/>
  <c r="H22" i="17"/>
  <c r="I22" i="17" s="1"/>
  <c r="H13" i="17"/>
  <c r="I13" i="17" s="1"/>
  <c r="H23" i="17"/>
  <c r="I23" i="17" s="1"/>
  <c r="H35" i="17"/>
  <c r="I35" i="17" s="1"/>
  <c r="H16" i="17"/>
  <c r="I16" i="17" s="1"/>
  <c r="H56" i="17"/>
  <c r="I56" i="17" s="1"/>
  <c r="H42" i="17"/>
  <c r="I42" i="17" s="1"/>
  <c r="H12" i="17"/>
  <c r="I12" i="17" s="1"/>
  <c r="H18" i="17"/>
  <c r="I18" i="17" s="1"/>
  <c r="H30" i="17"/>
  <c r="I30" i="17" s="1"/>
  <c r="H51" i="17"/>
  <c r="I51" i="17" s="1"/>
  <c r="H31" i="17"/>
  <c r="I31" i="17" s="1"/>
  <c r="H61" i="17"/>
  <c r="I61" i="17" s="1"/>
  <c r="H20" i="17"/>
  <c r="I20" i="17" s="1"/>
  <c r="H37" i="17"/>
  <c r="I37" i="17" s="1"/>
  <c r="H47" i="17"/>
  <c r="I47" i="17" s="1"/>
  <c r="H34" i="17"/>
  <c r="I34" i="17" s="1"/>
  <c r="H41" i="17"/>
  <c r="I41" i="17" s="1"/>
  <c r="H10" i="17"/>
  <c r="I10" i="17" s="1"/>
  <c r="H54" i="17"/>
  <c r="I54" i="17" s="1"/>
  <c r="H55" i="17"/>
  <c r="I55" i="17" s="1"/>
  <c r="H46" i="17" l="1"/>
  <c r="I46" i="17" s="1"/>
  <c r="H21" i="17"/>
  <c r="I21" i="17" s="1"/>
  <c r="H50" i="17"/>
  <c r="I50" i="17" s="1"/>
  <c r="H53" i="17"/>
  <c r="I53" i="17" s="1"/>
  <c r="H19" i="17" l="1"/>
  <c r="I19" i="17" s="1"/>
  <c r="H29" i="17" l="1"/>
  <c r="I29" i="17" s="1"/>
  <c r="H40" i="17"/>
  <c r="I40" i="17" s="1"/>
  <c r="H26" i="17" l="1"/>
  <c r="I26" i="17" s="1"/>
  <c r="H11" i="17"/>
  <c r="I11" i="17" s="1"/>
  <c r="H60" i="17"/>
  <c r="I60" i="17" s="1"/>
  <c r="H39" i="17"/>
  <c r="I39" i="17" s="1"/>
  <c r="H45" i="17"/>
  <c r="I45" i="17" s="1"/>
</calcChain>
</file>

<file path=xl/sharedStrings.xml><?xml version="1.0" encoding="utf-8"?>
<sst xmlns="http://schemas.openxmlformats.org/spreadsheetml/2006/main" count="265" uniqueCount="88">
  <si>
    <t>№</t>
  </si>
  <si>
    <t>Максимальное количество баллов  -</t>
  </si>
  <si>
    <t>Итого набрано баллов</t>
  </si>
  <si>
    <t>Количество баллов, баллы</t>
  </si>
  <si>
    <t>при максимальном количестве баллов</t>
  </si>
  <si>
    <t>Председатель жюри:</t>
  </si>
  <si>
    <t>Члены жюри:</t>
  </si>
  <si>
    <t xml:space="preserve">Дата заполнения протокола: </t>
  </si>
  <si>
    <t>% выпол-нения</t>
  </si>
  <si>
    <t xml:space="preserve">Дата объявления результатов: </t>
  </si>
  <si>
    <t>статус</t>
  </si>
  <si>
    <t>Фамилия и инициалы участника</t>
  </si>
  <si>
    <t>Ф.И.О. учителя (полностью)</t>
  </si>
  <si>
    <t>ОО</t>
  </si>
  <si>
    <t>Класс</t>
  </si>
  <si>
    <t>Протокол результатов участников школьного этапа олимпиады младших школьников "ЮНИОР"</t>
  </si>
  <si>
    <t>4Б</t>
  </si>
  <si>
    <r>
      <t xml:space="preserve">по </t>
    </r>
    <r>
      <rPr>
        <b/>
        <i/>
        <sz val="14"/>
        <rFont val="Times New Roman"/>
        <family val="1"/>
        <charset val="204"/>
      </rPr>
      <t>АНГЛИЙСКОМУ ЯЗЫКУ</t>
    </r>
    <r>
      <rPr>
        <b/>
        <sz val="14"/>
        <rFont val="Times New Roman"/>
        <family val="1"/>
        <charset val="204"/>
      </rPr>
      <t>, 4 класс, 2025-2026 учебный год</t>
    </r>
  </si>
  <si>
    <t>Listening</t>
  </si>
  <si>
    <t>Reading</t>
  </si>
  <si>
    <t xml:space="preserve">Use of English   </t>
  </si>
  <si>
    <t>Ахмедов Давид</t>
  </si>
  <si>
    <t>Ахмедов Мухаммад</t>
  </si>
  <si>
    <t>Бобовский Игорь</t>
  </si>
  <si>
    <t>Васильева Алёна</t>
  </si>
  <si>
    <t>Гасымова Нурай</t>
  </si>
  <si>
    <t>Голубев Даниил</t>
  </si>
  <si>
    <t>Косимбоева Диёра</t>
  </si>
  <si>
    <t>Лека Валерия</t>
  </si>
  <si>
    <t>Магомедова Амина</t>
  </si>
  <si>
    <t>Разумова Милана</t>
  </si>
  <si>
    <t>Самедова Нурай</t>
  </si>
  <si>
    <t>Торяник Тихон</t>
  </si>
  <si>
    <t>Шульга Лев</t>
  </si>
  <si>
    <t>Антипин Кирилл</t>
  </si>
  <si>
    <t>Антонов Савелий</t>
  </si>
  <si>
    <t>Ахатова Аделина</t>
  </si>
  <si>
    <t>Бикеева Маргарита</t>
  </si>
  <si>
    <t>Инсапова Зарина</t>
  </si>
  <si>
    <t>Мельникова Владислава</t>
  </si>
  <si>
    <t>Мрясов Радмир</t>
  </si>
  <si>
    <t>Швецова Валерия</t>
  </si>
  <si>
    <t>Акрамова Алиса</t>
  </si>
  <si>
    <t>Байтимирова Дарина</t>
  </si>
  <si>
    <t>Бобылев Артём</t>
  </si>
  <si>
    <t>Гуликова Карина</t>
  </si>
  <si>
    <t>Гусенова Заира</t>
  </si>
  <si>
    <t>Кузьмина Каролина</t>
  </si>
  <si>
    <t>Кузьмина София</t>
  </si>
  <si>
    <t>Попович Владислав</t>
  </si>
  <si>
    <t>Радченко Лея</t>
  </si>
  <si>
    <t>Романюк Александр</t>
  </si>
  <si>
    <t>Ягудина Аделина</t>
  </si>
  <si>
    <t>Андросова Василиса</t>
  </si>
  <si>
    <t>Левченко Владислав</t>
  </si>
  <si>
    <t>Романова Елизавета</t>
  </si>
  <si>
    <t>Рудомётова Арина</t>
  </si>
  <si>
    <t>Дашкин Амир</t>
  </si>
  <si>
    <t>Жусанов Тимур</t>
  </si>
  <si>
    <t>Караханов Тагир</t>
  </si>
  <si>
    <t>Копцева Регина</t>
  </si>
  <si>
    <t>Костромина Алиса</t>
  </si>
  <si>
    <t>Кудрявцева Таисия</t>
  </si>
  <si>
    <t>Харлашина Екатерина</t>
  </si>
  <si>
    <t>Шаповалов Александр</t>
  </si>
  <si>
    <t>Балабанский Илья</t>
  </si>
  <si>
    <t>Гараев Давид</t>
  </si>
  <si>
    <t>Игнатьев Кирилл</t>
  </si>
  <si>
    <t>Изосимов Артём</t>
  </si>
  <si>
    <t>Лагуточкин Александр</t>
  </si>
  <si>
    <t>Латыпов Алмас</t>
  </si>
  <si>
    <t>Магомедова Асият</t>
  </si>
  <si>
    <t>Нямцу Арсений</t>
  </si>
  <si>
    <t>Пак Александра</t>
  </si>
  <si>
    <t>Расщепкова Арина</t>
  </si>
  <si>
    <t>Халитова Арина</t>
  </si>
  <si>
    <t>Шарафутдинов Тимур</t>
  </si>
  <si>
    <t>4А</t>
  </si>
  <si>
    <t>4В</t>
  </si>
  <si>
    <t>4Г</t>
  </si>
  <si>
    <t>4Д</t>
  </si>
  <si>
    <t>4И</t>
  </si>
  <si>
    <t>СОШ 7</t>
  </si>
  <si>
    <t>Фатхуллина Лилия Гамиловна</t>
  </si>
  <si>
    <t>Кадырова Дина Расиховна</t>
  </si>
  <si>
    <t>Ковалев Кирилл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</si>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</sst>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i/>
      <sz val="10"/>
      <name val="Arial Cyr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7" fillId="0" borderId="0" xfId="0" applyFont="1" applyAlignment="1">
      <alignment horizontal="center"/>
    </xf>
    <xf numFmtId="0" fontId="0" fillId="0" borderId="0" xfId="0" applyBorder="1" applyAlignment="1"/>
    <xf numFmtId="0" fontId="3" fillId="0" borderId="0" xfId="0" applyFont="1" applyAlignment="1"/>
    <xf numFmtId="0" fontId="10" fillId="0" borderId="0" xfId="0" applyFont="1"/>
    <xf numFmtId="0" fontId="10" fillId="0" borderId="3" xfId="0" applyFont="1" applyBorder="1"/>
    <xf numFmtId="0" fontId="10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Fill="1" applyBorder="1"/>
    <xf numFmtId="0" fontId="10" fillId="0" borderId="3" xfId="0" applyFont="1" applyFill="1" applyBorder="1"/>
    <xf numFmtId="0" fontId="0" fillId="0" borderId="0" xfId="0" applyFill="1"/>
    <xf numFmtId="0" fontId="10" fillId="0" borderId="0" xfId="0" applyFont="1" applyBorder="1"/>
    <xf numFmtId="0" fontId="0" fillId="0" borderId="0" xfId="0" applyBorder="1"/>
    <xf numFmtId="0" fontId="10" fillId="0" borderId="0" xfId="0" applyFont="1" applyBorder="1" applyAlignment="1">
      <alignment horizontal="center"/>
    </xf>
    <xf numFmtId="0" fontId="10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wrapText="1"/>
    </xf>
    <xf numFmtId="0" fontId="7" fillId="0" borderId="0" xfId="0" applyFont="1" applyBorder="1" applyAlignment="1">
      <alignment horizontal="right"/>
    </xf>
    <xf numFmtId="14" fontId="0" fillId="0" borderId="2" xfId="0" applyNumberFormat="1" applyBorder="1" applyAlignment="1">
      <alignment horizontal="center"/>
    </xf>
    <xf numFmtId="0" fontId="0" fillId="0" borderId="0" xfId="0" applyAlignment="1">
      <alignment vertical="top"/>
    </xf>
    <xf numFmtId="0" fontId="10" fillId="0" borderId="0" xfId="0" applyFont="1" applyBorder="1" applyAlignment="1">
      <alignment horizontal="center" vertical="top"/>
    </xf>
    <xf numFmtId="0" fontId="12" fillId="0" borderId="3" xfId="0" applyFont="1" applyFill="1" applyBorder="1"/>
    <xf numFmtId="0" fontId="12" fillId="0" borderId="2" xfId="0" applyFont="1" applyFill="1" applyBorder="1"/>
    <xf numFmtId="164" fontId="0" fillId="0" borderId="0" xfId="0" applyNumberFormat="1" applyFill="1"/>
    <xf numFmtId="0" fontId="12" fillId="2" borderId="3" xfId="0" applyFont="1" applyFill="1" applyBorder="1"/>
    <xf numFmtId="0" fontId="12" fillId="2" borderId="2" xfId="0" applyFont="1" applyFill="1" applyBorder="1"/>
    <xf numFmtId="0" fontId="10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0" fontId="0" fillId="0" borderId="4" xfId="0" applyBorder="1"/>
    <xf numFmtId="0" fontId="10" fillId="0" borderId="6" xfId="0" applyFont="1" applyBorder="1" applyAlignment="1">
      <alignment vertical="center"/>
    </xf>
    <xf numFmtId="0" fontId="0" fillId="0" borderId="4" xfId="0" applyBorder="1" applyAlignment="1">
      <alignment horizontal="center"/>
    </xf>
    <xf numFmtId="0" fontId="9" fillId="0" borderId="4" xfId="0" applyFont="1" applyBorder="1" applyAlignment="1">
      <alignment vertical="center" textRotation="90" wrapText="1"/>
    </xf>
    <xf numFmtId="0" fontId="2" fillId="0" borderId="4" xfId="0" applyFont="1" applyBorder="1" applyAlignment="1">
      <alignment vertical="center" textRotation="90" wrapText="1"/>
    </xf>
    <xf numFmtId="0" fontId="0" fillId="0" borderId="7" xfId="0" applyBorder="1" applyAlignment="1">
      <alignment vertical="top"/>
    </xf>
    <xf numFmtId="0" fontId="10" fillId="2" borderId="6" xfId="0" applyFont="1" applyFill="1" applyBorder="1" applyAlignment="1">
      <alignment horizontal="center" vertical="center"/>
    </xf>
    <xf numFmtId="0" fontId="12" fillId="0" borderId="3" xfId="0" applyFont="1" applyFill="1" applyBorder="1" applyAlignment="1"/>
    <xf numFmtId="0" fontId="10" fillId="0" borderId="3" xfId="0" applyFont="1" applyFill="1" applyBorder="1" applyAlignment="1"/>
    <xf numFmtId="0" fontId="12" fillId="0" borderId="2" xfId="0" applyFont="1" applyFill="1" applyBorder="1" applyAlignment="1"/>
    <xf numFmtId="0" fontId="10" fillId="0" borderId="2" xfId="0" applyFont="1" applyFill="1" applyBorder="1" applyAlignment="1"/>
    <xf numFmtId="0" fontId="5" fillId="2" borderId="0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/>
    </xf>
    <xf numFmtId="0" fontId="13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14" fontId="0" fillId="0" borderId="0" xfId="0" applyNumberForma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left"/>
    </xf>
    <xf numFmtId="0" fontId="14" fillId="0" borderId="14" xfId="0" applyFont="1" applyBorder="1" applyAlignment="1">
      <alignment wrapText="1"/>
    </xf>
    <xf numFmtId="0" fontId="14" fillId="0" borderId="15" xfId="0" applyFont="1" applyBorder="1" applyAlignment="1">
      <alignment wrapText="1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2" fillId="0" borderId="9" xfId="0" applyFont="1" applyBorder="1" applyAlignment="1">
      <alignment horizontal="center" vertical="center" textRotation="90" wrapText="1"/>
    </xf>
    <xf numFmtId="0" fontId="8" fillId="0" borderId="11" xfId="0" applyFont="1" applyBorder="1" applyAlignment="1"/>
    <xf numFmtId="0" fontId="11" fillId="0" borderId="12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wrapText="1"/>
    </xf>
    <xf numFmtId="0" fontId="10" fillId="3" borderId="6" xfId="0" applyFont="1" applyFill="1" applyBorder="1" applyAlignment="1">
      <alignment horizontal="left" wrapText="1"/>
    </xf>
    <xf numFmtId="0" fontId="10" fillId="3" borderId="16" xfId="0" applyFont="1" applyFill="1" applyBorder="1" applyAlignment="1">
      <alignment horizontal="center"/>
    </xf>
    <xf numFmtId="0" fontId="10" fillId="3" borderId="6" xfId="0" applyFont="1" applyFill="1" applyBorder="1" applyAlignment="1">
      <alignment vertical="center"/>
    </xf>
    <xf numFmtId="164" fontId="10" fillId="3" borderId="6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left" vertical="center" wrapText="1"/>
    </xf>
    <xf numFmtId="0" fontId="0" fillId="3" borderId="0" xfId="0" applyFill="1" applyAlignment="1">
      <alignment vertical="top"/>
    </xf>
    <xf numFmtId="0" fontId="10" fillId="3" borderId="0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tabSelected="1" zoomScaleNormal="100" workbookViewId="0">
      <selection sqref="A1:K26"/>
    </sheetView>
  </sheetViews>
  <sheetFormatPr defaultRowHeight="13.2" x14ac:dyDescent="0.25"/>
  <cols>
    <col min="1" max="1" width="4.6640625" customWidth="1"/>
    <col min="2" max="2" width="34.33203125" customWidth="1"/>
    <col min="3" max="3" width="17" style="7" customWidth="1"/>
    <col min="4" max="4" width="7.6640625" style="7" customWidth="1"/>
    <col min="5" max="8" width="7.5546875" customWidth="1"/>
    <col min="9" max="9" width="6.6640625" customWidth="1"/>
    <col min="10" max="10" width="21" customWidth="1"/>
    <col min="11" max="11" width="28.6640625" customWidth="1"/>
    <col min="14" max="14" width="7.88671875" customWidth="1"/>
  </cols>
  <sheetData>
    <row r="1" spans="1:15" ht="18" customHeight="1" x14ac:dyDescent="0.3">
      <c r="A1" s="60" t="s">
        <v>15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3"/>
      <c r="M1" s="3"/>
      <c r="N1" s="3"/>
    </row>
    <row r="2" spans="1:15" ht="18.75" customHeight="1" x14ac:dyDescent="0.35">
      <c r="A2" s="60" t="s">
        <v>17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3"/>
      <c r="M2" s="3"/>
      <c r="N2" s="3"/>
    </row>
    <row r="3" spans="1:15" x14ac:dyDescent="0.25">
      <c r="A3" s="62" t="s">
        <v>1</v>
      </c>
      <c r="B3" s="62"/>
      <c r="C3" s="62"/>
      <c r="D3" s="47"/>
      <c r="E3" s="18"/>
      <c r="F3" s="42">
        <v>36</v>
      </c>
    </row>
    <row r="4" spans="1:15" ht="4.6500000000000004" customHeight="1" thickBot="1" x14ac:dyDescent="0.3">
      <c r="A4" s="28"/>
      <c r="B4" s="1"/>
      <c r="C4" s="1"/>
      <c r="D4" s="1"/>
      <c r="E4" s="1"/>
      <c r="F4" s="2"/>
    </row>
    <row r="5" spans="1:15" ht="12.15" customHeight="1" thickTop="1" thickBot="1" x14ac:dyDescent="0.3">
      <c r="A5" s="61" t="s">
        <v>0</v>
      </c>
      <c r="B5" s="61" t="s">
        <v>11</v>
      </c>
      <c r="C5" s="61" t="s">
        <v>13</v>
      </c>
      <c r="D5" s="56" t="s">
        <v>14</v>
      </c>
      <c r="E5" s="64" t="s">
        <v>3</v>
      </c>
      <c r="F5" s="64"/>
      <c r="G5" s="64"/>
      <c r="H5" s="59" t="s">
        <v>2</v>
      </c>
      <c r="I5" s="59" t="s">
        <v>8</v>
      </c>
      <c r="J5" s="63" t="s">
        <v>10</v>
      </c>
      <c r="K5" s="61" t="s">
        <v>12</v>
      </c>
    </row>
    <row r="6" spans="1:15" ht="23.25" customHeight="1" thickTop="1" thickBot="1" x14ac:dyDescent="0.3">
      <c r="A6" s="61"/>
      <c r="B6" s="61"/>
      <c r="C6" s="61"/>
      <c r="D6" s="57"/>
      <c r="E6" s="44" t="s">
        <v>18</v>
      </c>
      <c r="F6" s="45" t="s">
        <v>19</v>
      </c>
      <c r="G6" s="46" t="s">
        <v>20</v>
      </c>
      <c r="H6" s="59"/>
      <c r="I6" s="59"/>
      <c r="J6" s="63"/>
      <c r="K6" s="61"/>
      <c r="M6" s="14"/>
    </row>
    <row r="7" spans="1:15" ht="20.25" customHeight="1" thickTop="1" thickBot="1" x14ac:dyDescent="0.3">
      <c r="A7" s="61"/>
      <c r="B7" s="61"/>
      <c r="C7" s="61"/>
      <c r="D7" s="58"/>
      <c r="E7" s="65" t="s">
        <v>4</v>
      </c>
      <c r="F7" s="65"/>
      <c r="G7" s="65"/>
      <c r="H7" s="59"/>
      <c r="I7" s="59"/>
      <c r="J7" s="63"/>
      <c r="K7" s="61"/>
    </row>
    <row r="8" spans="1:15" ht="15" thickTop="1" thickBot="1" x14ac:dyDescent="0.3">
      <c r="A8" s="31"/>
      <c r="B8" s="31"/>
      <c r="C8" s="33"/>
      <c r="D8" s="33"/>
      <c r="E8" s="43">
        <v>5</v>
      </c>
      <c r="F8" s="43">
        <v>6</v>
      </c>
      <c r="G8" s="43">
        <v>25</v>
      </c>
      <c r="H8" s="34">
        <v>41</v>
      </c>
      <c r="I8" s="34"/>
      <c r="J8" s="35"/>
      <c r="K8" s="31"/>
    </row>
    <row r="9" spans="1:15" s="20" customFormat="1" ht="12.75" customHeight="1" thickBot="1" x14ac:dyDescent="0.3">
      <c r="A9" s="37">
        <v>1</v>
      </c>
      <c r="B9" s="52" t="s">
        <v>73</v>
      </c>
      <c r="C9" s="17" t="s">
        <v>82</v>
      </c>
      <c r="D9" s="54" t="s">
        <v>81</v>
      </c>
      <c r="E9" s="32">
        <v>5</v>
      </c>
      <c r="F9" s="29">
        <v>5</v>
      </c>
      <c r="G9" s="29">
        <v>24</v>
      </c>
      <c r="H9" s="29">
        <f t="shared" ref="H9:H40" si="0">SUM(E9:G9)</f>
        <v>34</v>
      </c>
      <c r="I9" s="30">
        <f t="shared" ref="I9:I40" si="1">H9*100/36</f>
        <v>94.444444444444443</v>
      </c>
      <c r="J9" s="29" t="s">
        <v>86</v>
      </c>
      <c r="K9" s="16" t="s">
        <v>83</v>
      </c>
      <c r="N9" s="21"/>
      <c r="O9" s="36"/>
    </row>
    <row r="10" spans="1:15" s="73" customFormat="1" ht="12.75" customHeight="1" thickBot="1" x14ac:dyDescent="0.3">
      <c r="A10" s="66">
        <v>2</v>
      </c>
      <c r="B10" s="67" t="s">
        <v>85</v>
      </c>
      <c r="C10" s="68" t="s">
        <v>82</v>
      </c>
      <c r="D10" s="69" t="s">
        <v>16</v>
      </c>
      <c r="E10" s="70">
        <v>5</v>
      </c>
      <c r="F10" s="66">
        <v>6</v>
      </c>
      <c r="G10" s="66">
        <v>22</v>
      </c>
      <c r="H10" s="66">
        <f t="shared" si="0"/>
        <v>33</v>
      </c>
      <c r="I10" s="71">
        <f t="shared" si="1"/>
        <v>91.666666666666671</v>
      </c>
      <c r="J10" s="66" t="s">
        <v>86</v>
      </c>
      <c r="K10" s="72" t="s">
        <v>84</v>
      </c>
      <c r="N10" s="74"/>
    </row>
    <row r="11" spans="1:15" s="73" customFormat="1" ht="12.75" customHeight="1" thickBot="1" x14ac:dyDescent="0.3">
      <c r="A11" s="66">
        <v>3</v>
      </c>
      <c r="B11" s="67" t="s">
        <v>22</v>
      </c>
      <c r="C11" s="68" t="s">
        <v>82</v>
      </c>
      <c r="D11" s="69" t="s">
        <v>77</v>
      </c>
      <c r="E11" s="70">
        <v>5</v>
      </c>
      <c r="F11" s="66">
        <v>5</v>
      </c>
      <c r="G11" s="66">
        <v>22</v>
      </c>
      <c r="H11" s="66">
        <f t="shared" si="0"/>
        <v>32</v>
      </c>
      <c r="I11" s="71">
        <f t="shared" si="1"/>
        <v>88.888888888888886</v>
      </c>
      <c r="J11" s="66" t="s">
        <v>86</v>
      </c>
      <c r="K11" s="72" t="s">
        <v>84</v>
      </c>
      <c r="N11" s="74"/>
    </row>
    <row r="12" spans="1:15" s="73" customFormat="1" ht="12.75" customHeight="1" thickBot="1" x14ac:dyDescent="0.3">
      <c r="A12" s="66">
        <v>4</v>
      </c>
      <c r="B12" s="67" t="s">
        <v>49</v>
      </c>
      <c r="C12" s="68" t="s">
        <v>82</v>
      </c>
      <c r="D12" s="69" t="s">
        <v>78</v>
      </c>
      <c r="E12" s="70">
        <v>3</v>
      </c>
      <c r="F12" s="66">
        <v>5</v>
      </c>
      <c r="G12" s="66">
        <v>22</v>
      </c>
      <c r="H12" s="66">
        <f t="shared" si="0"/>
        <v>30</v>
      </c>
      <c r="I12" s="71">
        <f t="shared" si="1"/>
        <v>83.333333333333329</v>
      </c>
      <c r="J12" s="66" t="s">
        <v>86</v>
      </c>
      <c r="K12" s="72" t="s">
        <v>84</v>
      </c>
      <c r="N12" s="74"/>
    </row>
    <row r="13" spans="1:15" s="20" customFormat="1" ht="12.75" customHeight="1" thickBot="1" x14ac:dyDescent="0.3">
      <c r="A13" s="37">
        <v>5</v>
      </c>
      <c r="B13" s="53" t="s">
        <v>43</v>
      </c>
      <c r="C13" s="17" t="s">
        <v>82</v>
      </c>
      <c r="D13" s="54" t="s">
        <v>78</v>
      </c>
      <c r="E13" s="32">
        <v>4</v>
      </c>
      <c r="F13" s="29">
        <v>3</v>
      </c>
      <c r="G13" s="29">
        <v>22</v>
      </c>
      <c r="H13" s="29">
        <f t="shared" si="0"/>
        <v>29</v>
      </c>
      <c r="I13" s="30">
        <f t="shared" si="1"/>
        <v>80.555555555555557</v>
      </c>
      <c r="J13" s="29" t="s">
        <v>86</v>
      </c>
      <c r="K13" s="16" t="s">
        <v>83</v>
      </c>
      <c r="N13" s="21"/>
    </row>
    <row r="14" spans="1:15" s="73" customFormat="1" ht="12.75" customHeight="1" thickBot="1" x14ac:dyDescent="0.3">
      <c r="A14" s="66">
        <v>6</v>
      </c>
      <c r="B14" s="67" t="s">
        <v>54</v>
      </c>
      <c r="C14" s="68" t="s">
        <v>82</v>
      </c>
      <c r="D14" s="69" t="s">
        <v>79</v>
      </c>
      <c r="E14" s="70">
        <v>5</v>
      </c>
      <c r="F14" s="66">
        <v>4</v>
      </c>
      <c r="G14" s="66">
        <v>20</v>
      </c>
      <c r="H14" s="66">
        <f t="shared" si="0"/>
        <v>29</v>
      </c>
      <c r="I14" s="71">
        <f t="shared" si="1"/>
        <v>80.555555555555557</v>
      </c>
      <c r="J14" s="66" t="s">
        <v>86</v>
      </c>
      <c r="K14" s="72" t="s">
        <v>84</v>
      </c>
      <c r="N14" s="74"/>
    </row>
    <row r="15" spans="1:15" s="73" customFormat="1" ht="12.75" customHeight="1" thickBot="1" x14ac:dyDescent="0.3">
      <c r="A15" s="66">
        <v>7</v>
      </c>
      <c r="B15" s="67" t="s">
        <v>57</v>
      </c>
      <c r="C15" s="68" t="s">
        <v>82</v>
      </c>
      <c r="D15" s="69" t="s">
        <v>80</v>
      </c>
      <c r="E15" s="70">
        <v>4</v>
      </c>
      <c r="F15" s="66">
        <v>5</v>
      </c>
      <c r="G15" s="66">
        <v>19</v>
      </c>
      <c r="H15" s="66">
        <f t="shared" si="0"/>
        <v>28</v>
      </c>
      <c r="I15" s="71">
        <f t="shared" si="1"/>
        <v>77.777777777777771</v>
      </c>
      <c r="J15" s="66" t="s">
        <v>87</v>
      </c>
      <c r="K15" s="72" t="s">
        <v>84</v>
      </c>
      <c r="N15" s="74"/>
    </row>
    <row r="16" spans="1:15" s="20" customFormat="1" ht="12.75" customHeight="1" thickBot="1" x14ac:dyDescent="0.3">
      <c r="A16" s="37">
        <v>8</v>
      </c>
      <c r="B16" s="53" t="s">
        <v>46</v>
      </c>
      <c r="C16" s="17" t="s">
        <v>82</v>
      </c>
      <c r="D16" s="54" t="s">
        <v>78</v>
      </c>
      <c r="E16" s="32">
        <v>3</v>
      </c>
      <c r="F16" s="29">
        <v>3</v>
      </c>
      <c r="G16" s="29">
        <v>21</v>
      </c>
      <c r="H16" s="29">
        <f t="shared" si="0"/>
        <v>27</v>
      </c>
      <c r="I16" s="30">
        <f t="shared" si="1"/>
        <v>75</v>
      </c>
      <c r="J16" s="29" t="s">
        <v>87</v>
      </c>
      <c r="K16" s="16" t="s">
        <v>83</v>
      </c>
      <c r="N16" s="21"/>
    </row>
    <row r="17" spans="1:14" s="20" customFormat="1" ht="12.75" customHeight="1" thickBot="1" x14ac:dyDescent="0.3">
      <c r="A17" s="37">
        <v>9</v>
      </c>
      <c r="B17" s="53" t="s">
        <v>41</v>
      </c>
      <c r="C17" s="17" t="s">
        <v>82</v>
      </c>
      <c r="D17" s="54" t="s">
        <v>16</v>
      </c>
      <c r="E17" s="32">
        <v>5</v>
      </c>
      <c r="F17" s="29">
        <v>3</v>
      </c>
      <c r="G17" s="29">
        <v>18</v>
      </c>
      <c r="H17" s="29">
        <f t="shared" si="0"/>
        <v>26</v>
      </c>
      <c r="I17" s="30">
        <f t="shared" si="1"/>
        <v>72.222222222222229</v>
      </c>
      <c r="J17" s="29" t="s">
        <v>87</v>
      </c>
      <c r="K17" s="16" t="s">
        <v>83</v>
      </c>
      <c r="N17" s="21"/>
    </row>
    <row r="18" spans="1:14" s="73" customFormat="1" ht="12.75" customHeight="1" thickBot="1" x14ac:dyDescent="0.3">
      <c r="A18" s="66">
        <v>10</v>
      </c>
      <c r="B18" s="67" t="s">
        <v>50</v>
      </c>
      <c r="C18" s="68" t="s">
        <v>82</v>
      </c>
      <c r="D18" s="69" t="s">
        <v>78</v>
      </c>
      <c r="E18" s="70">
        <v>2</v>
      </c>
      <c r="F18" s="66">
        <v>2</v>
      </c>
      <c r="G18" s="66">
        <v>22</v>
      </c>
      <c r="H18" s="66">
        <f t="shared" si="0"/>
        <v>26</v>
      </c>
      <c r="I18" s="71">
        <f t="shared" si="1"/>
        <v>72.222222222222229</v>
      </c>
      <c r="J18" s="66" t="s">
        <v>87</v>
      </c>
      <c r="K18" s="72" t="s">
        <v>84</v>
      </c>
      <c r="N18" s="74"/>
    </row>
    <row r="19" spans="1:14" s="73" customFormat="1" ht="12.75" customHeight="1" thickBot="1" x14ac:dyDescent="0.3">
      <c r="A19" s="66">
        <v>11</v>
      </c>
      <c r="B19" s="67" t="s">
        <v>24</v>
      </c>
      <c r="C19" s="68" t="s">
        <v>82</v>
      </c>
      <c r="D19" s="69" t="s">
        <v>77</v>
      </c>
      <c r="E19" s="70">
        <v>4</v>
      </c>
      <c r="F19" s="66">
        <v>4</v>
      </c>
      <c r="G19" s="66">
        <v>16</v>
      </c>
      <c r="H19" s="66">
        <f t="shared" si="0"/>
        <v>24</v>
      </c>
      <c r="I19" s="71">
        <f t="shared" si="1"/>
        <v>66.666666666666671</v>
      </c>
      <c r="J19" s="66" t="s">
        <v>87</v>
      </c>
      <c r="K19" s="72" t="s">
        <v>84</v>
      </c>
      <c r="N19" s="74"/>
    </row>
    <row r="20" spans="1:14" s="73" customFormat="1" ht="12.75" customHeight="1" thickBot="1" x14ac:dyDescent="0.3">
      <c r="A20" s="66">
        <v>12</v>
      </c>
      <c r="B20" s="67" t="s">
        <v>34</v>
      </c>
      <c r="C20" s="68" t="s">
        <v>82</v>
      </c>
      <c r="D20" s="69" t="s">
        <v>16</v>
      </c>
      <c r="E20" s="70">
        <v>5</v>
      </c>
      <c r="F20" s="66">
        <v>3</v>
      </c>
      <c r="G20" s="66">
        <v>16</v>
      </c>
      <c r="H20" s="66">
        <f t="shared" si="0"/>
        <v>24</v>
      </c>
      <c r="I20" s="71">
        <f t="shared" si="1"/>
        <v>66.666666666666671</v>
      </c>
      <c r="J20" s="66" t="s">
        <v>87</v>
      </c>
      <c r="K20" s="72" t="s">
        <v>84</v>
      </c>
      <c r="N20" s="74"/>
    </row>
    <row r="21" spans="1:14" s="73" customFormat="1" ht="12.75" customHeight="1" thickBot="1" x14ac:dyDescent="0.3">
      <c r="A21" s="66">
        <v>13</v>
      </c>
      <c r="B21" s="67" t="s">
        <v>28</v>
      </c>
      <c r="C21" s="68" t="s">
        <v>82</v>
      </c>
      <c r="D21" s="69" t="s">
        <v>77</v>
      </c>
      <c r="E21" s="70">
        <v>4</v>
      </c>
      <c r="F21" s="66">
        <v>3</v>
      </c>
      <c r="G21" s="66">
        <v>16</v>
      </c>
      <c r="H21" s="66">
        <f t="shared" si="0"/>
        <v>23</v>
      </c>
      <c r="I21" s="71">
        <f t="shared" si="1"/>
        <v>63.888888888888886</v>
      </c>
      <c r="J21" s="66" t="s">
        <v>87</v>
      </c>
      <c r="K21" s="72" t="s">
        <v>84</v>
      </c>
      <c r="N21" s="74"/>
    </row>
    <row r="22" spans="1:14" s="20" customFormat="1" ht="12.75" customHeight="1" thickBot="1" x14ac:dyDescent="0.3">
      <c r="A22" s="37">
        <v>14</v>
      </c>
      <c r="B22" s="53" t="s">
        <v>42</v>
      </c>
      <c r="C22" s="17" t="s">
        <v>82</v>
      </c>
      <c r="D22" s="54" t="s">
        <v>78</v>
      </c>
      <c r="E22" s="32">
        <v>3</v>
      </c>
      <c r="F22" s="29">
        <v>3</v>
      </c>
      <c r="G22" s="29">
        <v>17</v>
      </c>
      <c r="H22" s="29">
        <f t="shared" si="0"/>
        <v>23</v>
      </c>
      <c r="I22" s="30">
        <f t="shared" si="1"/>
        <v>63.888888888888886</v>
      </c>
      <c r="J22" s="29" t="s">
        <v>87</v>
      </c>
      <c r="K22" s="16" t="s">
        <v>83</v>
      </c>
      <c r="N22" s="21"/>
    </row>
    <row r="23" spans="1:14" s="20" customFormat="1" ht="12.75" customHeight="1" thickBot="1" x14ac:dyDescent="0.3">
      <c r="A23" s="37">
        <v>15</v>
      </c>
      <c r="B23" s="53" t="s">
        <v>44</v>
      </c>
      <c r="C23" s="17" t="s">
        <v>82</v>
      </c>
      <c r="D23" s="54" t="s">
        <v>78</v>
      </c>
      <c r="E23" s="32">
        <v>4</v>
      </c>
      <c r="F23" s="29">
        <v>2</v>
      </c>
      <c r="G23" s="29">
        <v>17</v>
      </c>
      <c r="H23" s="29">
        <f t="shared" si="0"/>
        <v>23</v>
      </c>
      <c r="I23" s="30">
        <f t="shared" si="1"/>
        <v>63.888888888888886</v>
      </c>
      <c r="J23" s="29" t="s">
        <v>87</v>
      </c>
      <c r="K23" s="16" t="s">
        <v>83</v>
      </c>
      <c r="N23" s="21"/>
    </row>
    <row r="24" spans="1:14" s="20" customFormat="1" ht="12.75" customHeight="1" thickBot="1" x14ac:dyDescent="0.3">
      <c r="A24" s="37">
        <v>16</v>
      </c>
      <c r="B24" s="53" t="s">
        <v>75</v>
      </c>
      <c r="C24" s="17" t="s">
        <v>82</v>
      </c>
      <c r="D24" s="54" t="s">
        <v>81</v>
      </c>
      <c r="E24" s="32">
        <v>5</v>
      </c>
      <c r="F24" s="29">
        <v>2</v>
      </c>
      <c r="G24" s="29">
        <v>16</v>
      </c>
      <c r="H24" s="29">
        <f t="shared" si="0"/>
        <v>23</v>
      </c>
      <c r="I24" s="30">
        <f t="shared" si="1"/>
        <v>63.888888888888886</v>
      </c>
      <c r="J24" s="29" t="s">
        <v>87</v>
      </c>
      <c r="K24" s="16" t="s">
        <v>83</v>
      </c>
      <c r="N24" s="21"/>
    </row>
    <row r="25" spans="1:14" s="73" customFormat="1" ht="12.75" customHeight="1" thickBot="1" x14ac:dyDescent="0.3">
      <c r="A25" s="66">
        <v>17</v>
      </c>
      <c r="B25" s="67" t="s">
        <v>64</v>
      </c>
      <c r="C25" s="68" t="s">
        <v>82</v>
      </c>
      <c r="D25" s="69" t="s">
        <v>80</v>
      </c>
      <c r="E25" s="70">
        <v>4</v>
      </c>
      <c r="F25" s="66">
        <v>3</v>
      </c>
      <c r="G25" s="66">
        <v>15</v>
      </c>
      <c r="H25" s="66">
        <f t="shared" si="0"/>
        <v>22</v>
      </c>
      <c r="I25" s="71">
        <f t="shared" si="1"/>
        <v>61.111111111111114</v>
      </c>
      <c r="J25" s="66" t="s">
        <v>87</v>
      </c>
      <c r="K25" s="72" t="s">
        <v>84</v>
      </c>
      <c r="N25" s="74"/>
    </row>
    <row r="26" spans="1:14" s="20" customFormat="1" ht="12.75" customHeight="1" thickBot="1" x14ac:dyDescent="0.3">
      <c r="A26" s="37">
        <v>18</v>
      </c>
      <c r="B26" s="53" t="s">
        <v>21</v>
      </c>
      <c r="C26" s="17" t="s">
        <v>82</v>
      </c>
      <c r="D26" s="54" t="s">
        <v>77</v>
      </c>
      <c r="E26" s="32">
        <v>4</v>
      </c>
      <c r="F26" s="29">
        <v>3</v>
      </c>
      <c r="G26" s="29">
        <v>14</v>
      </c>
      <c r="H26" s="29">
        <f t="shared" si="0"/>
        <v>21</v>
      </c>
      <c r="I26" s="30">
        <f t="shared" si="1"/>
        <v>58.333333333333336</v>
      </c>
      <c r="J26" s="29"/>
      <c r="K26" s="16" t="s">
        <v>84</v>
      </c>
      <c r="N26" s="21"/>
    </row>
    <row r="27" spans="1:14" s="20" customFormat="1" ht="12.75" customHeight="1" thickBot="1" x14ac:dyDescent="0.3">
      <c r="A27" s="37">
        <v>19</v>
      </c>
      <c r="B27" s="53" t="s">
        <v>60</v>
      </c>
      <c r="C27" s="17" t="s">
        <v>82</v>
      </c>
      <c r="D27" s="54" t="s">
        <v>80</v>
      </c>
      <c r="E27" s="32">
        <v>3</v>
      </c>
      <c r="F27" s="29">
        <v>3</v>
      </c>
      <c r="G27" s="29">
        <v>14</v>
      </c>
      <c r="H27" s="29">
        <f t="shared" si="0"/>
        <v>20</v>
      </c>
      <c r="I27" s="30">
        <f t="shared" si="1"/>
        <v>55.555555555555557</v>
      </c>
      <c r="J27" s="29"/>
      <c r="K27" s="16" t="s">
        <v>83</v>
      </c>
      <c r="N27" s="21"/>
    </row>
    <row r="28" spans="1:14" s="20" customFormat="1" ht="12.75" customHeight="1" thickBot="1" x14ac:dyDescent="0.3">
      <c r="A28" s="37">
        <v>20</v>
      </c>
      <c r="B28" s="53" t="s">
        <v>76</v>
      </c>
      <c r="C28" s="17" t="s">
        <v>82</v>
      </c>
      <c r="D28" s="54" t="s">
        <v>81</v>
      </c>
      <c r="E28" s="32">
        <v>4</v>
      </c>
      <c r="F28" s="29">
        <v>3</v>
      </c>
      <c r="G28" s="29">
        <v>13</v>
      </c>
      <c r="H28" s="29">
        <f t="shared" si="0"/>
        <v>20</v>
      </c>
      <c r="I28" s="30">
        <f t="shared" si="1"/>
        <v>55.555555555555557</v>
      </c>
      <c r="J28" s="29"/>
      <c r="K28" s="16" t="s">
        <v>83</v>
      </c>
      <c r="N28" s="21"/>
    </row>
    <row r="29" spans="1:14" s="20" customFormat="1" ht="12.75" customHeight="1" thickBot="1" x14ac:dyDescent="0.3">
      <c r="A29" s="37">
        <v>21</v>
      </c>
      <c r="B29" s="53" t="s">
        <v>32</v>
      </c>
      <c r="C29" s="17" t="s">
        <v>82</v>
      </c>
      <c r="D29" s="54" t="s">
        <v>77</v>
      </c>
      <c r="E29" s="32">
        <v>5</v>
      </c>
      <c r="F29" s="29">
        <v>4</v>
      </c>
      <c r="G29" s="29">
        <v>10</v>
      </c>
      <c r="H29" s="29">
        <f t="shared" si="0"/>
        <v>19</v>
      </c>
      <c r="I29" s="30">
        <f t="shared" si="1"/>
        <v>52.777777777777779</v>
      </c>
      <c r="J29" s="29"/>
      <c r="K29" s="16" t="s">
        <v>83</v>
      </c>
      <c r="N29" s="21"/>
    </row>
    <row r="30" spans="1:14" s="20" customFormat="1" ht="12.75" customHeight="1" thickBot="1" x14ac:dyDescent="0.3">
      <c r="A30" s="37">
        <v>22</v>
      </c>
      <c r="B30" s="53" t="s">
        <v>51</v>
      </c>
      <c r="C30" s="17" t="s">
        <v>82</v>
      </c>
      <c r="D30" s="54" t="s">
        <v>78</v>
      </c>
      <c r="E30" s="32">
        <v>4</v>
      </c>
      <c r="F30" s="29">
        <v>3</v>
      </c>
      <c r="G30" s="29">
        <v>12</v>
      </c>
      <c r="H30" s="29">
        <f t="shared" si="0"/>
        <v>19</v>
      </c>
      <c r="I30" s="30">
        <f t="shared" si="1"/>
        <v>52.777777777777779</v>
      </c>
      <c r="J30" s="29"/>
      <c r="K30" s="16" t="s">
        <v>84</v>
      </c>
      <c r="N30" s="21"/>
    </row>
    <row r="31" spans="1:14" s="20" customFormat="1" ht="12.75" customHeight="1" thickBot="1" x14ac:dyDescent="0.3">
      <c r="A31" s="37">
        <v>23</v>
      </c>
      <c r="B31" s="53" t="s">
        <v>53</v>
      </c>
      <c r="C31" s="17" t="s">
        <v>82</v>
      </c>
      <c r="D31" s="54" t="s">
        <v>79</v>
      </c>
      <c r="E31" s="32">
        <v>3</v>
      </c>
      <c r="F31" s="29">
        <v>0</v>
      </c>
      <c r="G31" s="29">
        <v>16</v>
      </c>
      <c r="H31" s="29">
        <f t="shared" si="0"/>
        <v>19</v>
      </c>
      <c r="I31" s="30">
        <f t="shared" si="1"/>
        <v>52.777777777777779</v>
      </c>
      <c r="J31" s="29"/>
      <c r="K31" s="16" t="s">
        <v>83</v>
      </c>
      <c r="N31" s="21"/>
    </row>
    <row r="32" spans="1:14" s="20" customFormat="1" ht="12.75" customHeight="1" thickBot="1" x14ac:dyDescent="0.3">
      <c r="A32" s="37">
        <v>24</v>
      </c>
      <c r="B32" s="53" t="s">
        <v>61</v>
      </c>
      <c r="C32" s="17" t="s">
        <v>82</v>
      </c>
      <c r="D32" s="54" t="s">
        <v>80</v>
      </c>
      <c r="E32" s="32">
        <v>4</v>
      </c>
      <c r="F32" s="29">
        <v>2</v>
      </c>
      <c r="G32" s="29">
        <v>13</v>
      </c>
      <c r="H32" s="29">
        <f t="shared" si="0"/>
        <v>19</v>
      </c>
      <c r="I32" s="30">
        <f t="shared" si="1"/>
        <v>52.777777777777779</v>
      </c>
      <c r="J32" s="29"/>
      <c r="K32" s="16" t="s">
        <v>83</v>
      </c>
      <c r="N32" s="21"/>
    </row>
    <row r="33" spans="1:14" s="20" customFormat="1" ht="12.75" customHeight="1" thickBot="1" x14ac:dyDescent="0.3">
      <c r="A33" s="37">
        <v>25</v>
      </c>
      <c r="B33" s="53" t="s">
        <v>69</v>
      </c>
      <c r="C33" s="17" t="s">
        <v>82</v>
      </c>
      <c r="D33" s="54" t="s">
        <v>81</v>
      </c>
      <c r="E33" s="32">
        <v>2</v>
      </c>
      <c r="F33" s="29">
        <v>1</v>
      </c>
      <c r="G33" s="29">
        <v>15</v>
      </c>
      <c r="H33" s="29">
        <f t="shared" si="0"/>
        <v>18</v>
      </c>
      <c r="I33" s="30">
        <f t="shared" si="1"/>
        <v>50</v>
      </c>
      <c r="J33" s="29"/>
      <c r="K33" s="16" t="s">
        <v>83</v>
      </c>
      <c r="N33" s="21"/>
    </row>
    <row r="34" spans="1:14" s="20" customFormat="1" ht="12.75" customHeight="1" thickBot="1" x14ac:dyDescent="0.3">
      <c r="A34" s="37">
        <v>26</v>
      </c>
      <c r="B34" s="52" t="s">
        <v>37</v>
      </c>
      <c r="C34" s="17" t="s">
        <v>82</v>
      </c>
      <c r="D34" s="55" t="s">
        <v>16</v>
      </c>
      <c r="E34" s="32">
        <v>3</v>
      </c>
      <c r="F34" s="29">
        <v>5</v>
      </c>
      <c r="G34" s="29">
        <v>9</v>
      </c>
      <c r="H34" s="29">
        <f t="shared" si="0"/>
        <v>17</v>
      </c>
      <c r="I34" s="30">
        <f t="shared" si="1"/>
        <v>47.222222222222221</v>
      </c>
      <c r="J34" s="29"/>
      <c r="K34" s="16" t="s">
        <v>84</v>
      </c>
      <c r="N34" s="21"/>
    </row>
    <row r="35" spans="1:14" s="20" customFormat="1" ht="12.75" customHeight="1" thickBot="1" x14ac:dyDescent="0.3">
      <c r="A35" s="37">
        <v>27</v>
      </c>
      <c r="B35" s="53" t="s">
        <v>45</v>
      </c>
      <c r="C35" s="17" t="s">
        <v>82</v>
      </c>
      <c r="D35" s="55" t="s">
        <v>78</v>
      </c>
      <c r="E35" s="32">
        <v>4</v>
      </c>
      <c r="F35" s="29">
        <v>2</v>
      </c>
      <c r="G35" s="29">
        <v>11</v>
      </c>
      <c r="H35" s="29">
        <f t="shared" si="0"/>
        <v>17</v>
      </c>
      <c r="I35" s="30">
        <f t="shared" si="1"/>
        <v>47.222222222222221</v>
      </c>
      <c r="J35" s="29"/>
      <c r="K35" s="16" t="s">
        <v>83</v>
      </c>
      <c r="N35" s="21"/>
    </row>
    <row r="36" spans="1:14" s="20" customFormat="1" ht="12.75" customHeight="1" thickBot="1" x14ac:dyDescent="0.3">
      <c r="A36" s="37">
        <v>28</v>
      </c>
      <c r="B36" s="53" t="s">
        <v>62</v>
      </c>
      <c r="C36" s="17" t="s">
        <v>82</v>
      </c>
      <c r="D36" s="55" t="s">
        <v>80</v>
      </c>
      <c r="E36" s="32">
        <v>4</v>
      </c>
      <c r="F36" s="29">
        <v>3</v>
      </c>
      <c r="G36" s="29">
        <v>10</v>
      </c>
      <c r="H36" s="29">
        <f t="shared" si="0"/>
        <v>17</v>
      </c>
      <c r="I36" s="30">
        <f t="shared" si="1"/>
        <v>47.222222222222221</v>
      </c>
      <c r="J36" s="29"/>
      <c r="K36" s="16" t="s">
        <v>84</v>
      </c>
      <c r="N36" s="21"/>
    </row>
    <row r="37" spans="1:14" s="20" customFormat="1" ht="12.75" customHeight="1" thickBot="1" x14ac:dyDescent="0.3">
      <c r="A37" s="37">
        <v>29</v>
      </c>
      <c r="B37" s="53" t="s">
        <v>35</v>
      </c>
      <c r="C37" s="17" t="s">
        <v>82</v>
      </c>
      <c r="D37" s="55" t="s">
        <v>16</v>
      </c>
      <c r="E37" s="32">
        <v>5</v>
      </c>
      <c r="F37" s="29">
        <v>3</v>
      </c>
      <c r="G37" s="29">
        <v>8</v>
      </c>
      <c r="H37" s="29">
        <f t="shared" si="0"/>
        <v>16</v>
      </c>
      <c r="I37" s="30">
        <f t="shared" si="1"/>
        <v>44.444444444444443</v>
      </c>
      <c r="J37" s="29"/>
      <c r="K37" s="16" t="s">
        <v>84</v>
      </c>
      <c r="N37" s="21"/>
    </row>
    <row r="38" spans="1:14" s="20" customFormat="1" ht="12.75" customHeight="1" thickBot="1" x14ac:dyDescent="0.3">
      <c r="A38" s="37">
        <v>30</v>
      </c>
      <c r="B38" s="53" t="s">
        <v>59</v>
      </c>
      <c r="C38" s="17" t="s">
        <v>82</v>
      </c>
      <c r="D38" s="55" t="s">
        <v>80</v>
      </c>
      <c r="E38" s="32">
        <v>3</v>
      </c>
      <c r="F38" s="29">
        <v>3</v>
      </c>
      <c r="G38" s="29">
        <v>10</v>
      </c>
      <c r="H38" s="29">
        <f t="shared" si="0"/>
        <v>16</v>
      </c>
      <c r="I38" s="30">
        <f t="shared" si="1"/>
        <v>44.444444444444443</v>
      </c>
      <c r="J38" s="29"/>
      <c r="K38" s="16" t="s">
        <v>83</v>
      </c>
      <c r="N38" s="21"/>
    </row>
    <row r="39" spans="1:14" s="20" customFormat="1" ht="12.75" customHeight="1" thickBot="1" x14ac:dyDescent="0.3">
      <c r="A39" s="37">
        <v>31</v>
      </c>
      <c r="B39" s="53" t="s">
        <v>23</v>
      </c>
      <c r="C39" s="17" t="s">
        <v>82</v>
      </c>
      <c r="D39" s="55" t="s">
        <v>77</v>
      </c>
      <c r="E39" s="32">
        <v>4</v>
      </c>
      <c r="F39" s="29">
        <v>0</v>
      </c>
      <c r="G39" s="29">
        <v>11</v>
      </c>
      <c r="H39" s="29">
        <f t="shared" si="0"/>
        <v>15</v>
      </c>
      <c r="I39" s="30">
        <f t="shared" si="1"/>
        <v>41.666666666666664</v>
      </c>
      <c r="J39" s="29"/>
      <c r="K39" s="16" t="s">
        <v>84</v>
      </c>
      <c r="N39" s="21"/>
    </row>
    <row r="40" spans="1:14" s="20" customFormat="1" ht="12.75" customHeight="1" thickBot="1" x14ac:dyDescent="0.3">
      <c r="A40" s="37">
        <v>32</v>
      </c>
      <c r="B40" s="53" t="s">
        <v>31</v>
      </c>
      <c r="C40" s="17" t="s">
        <v>82</v>
      </c>
      <c r="D40" s="55" t="s">
        <v>77</v>
      </c>
      <c r="E40" s="32">
        <v>3</v>
      </c>
      <c r="F40" s="29">
        <v>2</v>
      </c>
      <c r="G40" s="29">
        <v>10</v>
      </c>
      <c r="H40" s="29">
        <f t="shared" si="0"/>
        <v>15</v>
      </c>
      <c r="I40" s="30">
        <f t="shared" si="1"/>
        <v>41.666666666666664</v>
      </c>
      <c r="J40" s="29"/>
      <c r="K40" s="16" t="s">
        <v>83</v>
      </c>
      <c r="N40" s="21"/>
    </row>
    <row r="41" spans="1:14" s="20" customFormat="1" ht="12.75" customHeight="1" thickBot="1" x14ac:dyDescent="0.3">
      <c r="A41" s="37">
        <v>33</v>
      </c>
      <c r="B41" s="53" t="s">
        <v>38</v>
      </c>
      <c r="C41" s="17" t="s">
        <v>82</v>
      </c>
      <c r="D41" s="55" t="s">
        <v>16</v>
      </c>
      <c r="E41" s="32">
        <v>4</v>
      </c>
      <c r="F41" s="29">
        <v>3</v>
      </c>
      <c r="G41" s="29">
        <v>8</v>
      </c>
      <c r="H41" s="29">
        <f t="shared" ref="H41:H72" si="2">SUM(E41:G41)</f>
        <v>15</v>
      </c>
      <c r="I41" s="30">
        <f t="shared" ref="I41:I72" si="3">H41*100/36</f>
        <v>41.666666666666664</v>
      </c>
      <c r="J41" s="29"/>
      <c r="K41" s="16" t="s">
        <v>84</v>
      </c>
      <c r="N41" s="21"/>
    </row>
    <row r="42" spans="1:14" s="20" customFormat="1" ht="12.75" customHeight="1" thickBot="1" x14ac:dyDescent="0.3">
      <c r="A42" s="37">
        <v>34</v>
      </c>
      <c r="B42" s="53" t="s">
        <v>48</v>
      </c>
      <c r="C42" s="17" t="s">
        <v>82</v>
      </c>
      <c r="D42" s="55" t="s">
        <v>78</v>
      </c>
      <c r="E42" s="32">
        <v>0</v>
      </c>
      <c r="F42" s="29">
        <v>4</v>
      </c>
      <c r="G42" s="29">
        <v>11</v>
      </c>
      <c r="H42" s="29">
        <f t="shared" si="2"/>
        <v>15</v>
      </c>
      <c r="I42" s="30">
        <f t="shared" si="3"/>
        <v>41.666666666666664</v>
      </c>
      <c r="J42" s="29"/>
      <c r="K42" s="16" t="s">
        <v>84</v>
      </c>
      <c r="N42" s="21"/>
    </row>
    <row r="43" spans="1:14" s="20" customFormat="1" ht="12.75" customHeight="1" thickBot="1" x14ac:dyDescent="0.3">
      <c r="A43" s="37">
        <v>35</v>
      </c>
      <c r="B43" s="53" t="s">
        <v>66</v>
      </c>
      <c r="C43" s="17" t="s">
        <v>82</v>
      </c>
      <c r="D43" s="55" t="s">
        <v>81</v>
      </c>
      <c r="E43" s="32">
        <v>2</v>
      </c>
      <c r="F43" s="29">
        <v>4</v>
      </c>
      <c r="G43" s="29">
        <v>9</v>
      </c>
      <c r="H43" s="29">
        <f t="shared" si="2"/>
        <v>15</v>
      </c>
      <c r="I43" s="30">
        <f t="shared" si="3"/>
        <v>41.666666666666664</v>
      </c>
      <c r="J43" s="29"/>
      <c r="K43" s="16" t="s">
        <v>84</v>
      </c>
      <c r="N43" s="21"/>
    </row>
    <row r="44" spans="1:14" s="20" customFormat="1" ht="12.75" customHeight="1" thickBot="1" x14ac:dyDescent="0.3">
      <c r="A44" s="37">
        <v>36</v>
      </c>
      <c r="B44" s="53" t="s">
        <v>70</v>
      </c>
      <c r="C44" s="17" t="s">
        <v>82</v>
      </c>
      <c r="D44" s="55" t="s">
        <v>81</v>
      </c>
      <c r="E44" s="32">
        <v>4</v>
      </c>
      <c r="F44" s="29">
        <v>2</v>
      </c>
      <c r="G44" s="29">
        <v>9</v>
      </c>
      <c r="H44" s="29">
        <f t="shared" si="2"/>
        <v>15</v>
      </c>
      <c r="I44" s="30">
        <f t="shared" si="3"/>
        <v>41.666666666666664</v>
      </c>
      <c r="J44" s="29"/>
      <c r="K44" s="16" t="s">
        <v>83</v>
      </c>
      <c r="N44" s="21"/>
    </row>
    <row r="45" spans="1:14" s="20" customFormat="1" ht="12.75" customHeight="1" thickBot="1" x14ac:dyDescent="0.3">
      <c r="A45" s="37">
        <v>37</v>
      </c>
      <c r="B45" s="53" t="s">
        <v>25</v>
      </c>
      <c r="C45" s="17" t="s">
        <v>82</v>
      </c>
      <c r="D45" s="55" t="s">
        <v>77</v>
      </c>
      <c r="E45" s="32">
        <v>3</v>
      </c>
      <c r="F45" s="29">
        <v>2</v>
      </c>
      <c r="G45" s="29">
        <v>9</v>
      </c>
      <c r="H45" s="29">
        <f t="shared" si="2"/>
        <v>14</v>
      </c>
      <c r="I45" s="30">
        <f t="shared" si="3"/>
        <v>38.888888888888886</v>
      </c>
      <c r="J45" s="29"/>
      <c r="K45" s="16" t="s">
        <v>84</v>
      </c>
      <c r="N45" s="21"/>
    </row>
    <row r="46" spans="1:14" s="20" customFormat="1" ht="12.75" customHeight="1" thickBot="1" x14ac:dyDescent="0.3">
      <c r="A46" s="37">
        <v>38</v>
      </c>
      <c r="B46" s="53" t="s">
        <v>27</v>
      </c>
      <c r="C46" s="17" t="s">
        <v>82</v>
      </c>
      <c r="D46" s="55" t="s">
        <v>77</v>
      </c>
      <c r="E46" s="32">
        <v>4</v>
      </c>
      <c r="F46" s="29">
        <v>4</v>
      </c>
      <c r="G46" s="29">
        <v>6</v>
      </c>
      <c r="H46" s="29">
        <f t="shared" si="2"/>
        <v>14</v>
      </c>
      <c r="I46" s="30">
        <f t="shared" si="3"/>
        <v>38.888888888888886</v>
      </c>
      <c r="J46" s="29"/>
      <c r="K46" s="16" t="s">
        <v>84</v>
      </c>
      <c r="N46" s="21"/>
    </row>
    <row r="47" spans="1:14" s="20" customFormat="1" ht="12.75" customHeight="1" thickBot="1" x14ac:dyDescent="0.3">
      <c r="A47" s="37">
        <v>39</v>
      </c>
      <c r="B47" s="53" t="s">
        <v>36</v>
      </c>
      <c r="C47" s="17" t="s">
        <v>82</v>
      </c>
      <c r="D47" s="55" t="s">
        <v>16</v>
      </c>
      <c r="E47" s="32">
        <v>5</v>
      </c>
      <c r="F47" s="29">
        <v>3</v>
      </c>
      <c r="G47" s="29">
        <v>6</v>
      </c>
      <c r="H47" s="29">
        <f t="shared" si="2"/>
        <v>14</v>
      </c>
      <c r="I47" s="30">
        <f t="shared" si="3"/>
        <v>38.888888888888886</v>
      </c>
      <c r="J47" s="29"/>
      <c r="K47" s="16" t="s">
        <v>83</v>
      </c>
      <c r="N47" s="21"/>
    </row>
    <row r="48" spans="1:14" s="20" customFormat="1" ht="12.75" customHeight="1" thickBot="1" x14ac:dyDescent="0.3">
      <c r="A48" s="37">
        <v>40</v>
      </c>
      <c r="B48" s="53" t="s">
        <v>58</v>
      </c>
      <c r="C48" s="17" t="s">
        <v>82</v>
      </c>
      <c r="D48" s="55" t="s">
        <v>80</v>
      </c>
      <c r="E48" s="32">
        <v>5</v>
      </c>
      <c r="F48" s="29">
        <v>3</v>
      </c>
      <c r="G48" s="29">
        <v>6</v>
      </c>
      <c r="H48" s="29">
        <f t="shared" si="2"/>
        <v>14</v>
      </c>
      <c r="I48" s="30">
        <f t="shared" si="3"/>
        <v>38.888888888888886</v>
      </c>
      <c r="J48" s="29"/>
      <c r="K48" s="16" t="s">
        <v>84</v>
      </c>
      <c r="N48" s="21"/>
    </row>
    <row r="49" spans="1:14" s="20" customFormat="1" ht="12.75" customHeight="1" thickBot="1" x14ac:dyDescent="0.3">
      <c r="A49" s="37">
        <v>41</v>
      </c>
      <c r="B49" s="53" t="s">
        <v>72</v>
      </c>
      <c r="C49" s="17" t="s">
        <v>82</v>
      </c>
      <c r="D49" s="55" t="s">
        <v>81</v>
      </c>
      <c r="E49" s="32">
        <v>3</v>
      </c>
      <c r="F49" s="29">
        <v>1</v>
      </c>
      <c r="G49" s="29">
        <v>10</v>
      </c>
      <c r="H49" s="29">
        <f t="shared" si="2"/>
        <v>14</v>
      </c>
      <c r="I49" s="30">
        <f t="shared" si="3"/>
        <v>38.888888888888886</v>
      </c>
      <c r="J49" s="29"/>
      <c r="K49" s="16" t="s">
        <v>84</v>
      </c>
      <c r="N49" s="21"/>
    </row>
    <row r="50" spans="1:14" s="20" customFormat="1" ht="12.75" customHeight="1" thickBot="1" x14ac:dyDescent="0.3">
      <c r="A50" s="37">
        <v>42</v>
      </c>
      <c r="B50" s="53" t="s">
        <v>29</v>
      </c>
      <c r="C50" s="17" t="s">
        <v>82</v>
      </c>
      <c r="D50" s="55" t="s">
        <v>77</v>
      </c>
      <c r="E50" s="32">
        <v>3</v>
      </c>
      <c r="F50" s="29">
        <v>4</v>
      </c>
      <c r="G50" s="29">
        <v>6</v>
      </c>
      <c r="H50" s="29">
        <f t="shared" si="2"/>
        <v>13</v>
      </c>
      <c r="I50" s="30">
        <f t="shared" si="3"/>
        <v>36.111111111111114</v>
      </c>
      <c r="J50" s="29"/>
      <c r="K50" s="16" t="s">
        <v>83</v>
      </c>
      <c r="N50" s="21"/>
    </row>
    <row r="51" spans="1:14" s="20" customFormat="1" ht="12.75" customHeight="1" thickBot="1" x14ac:dyDescent="0.3">
      <c r="A51" s="37">
        <v>43</v>
      </c>
      <c r="B51" s="53" t="s">
        <v>52</v>
      </c>
      <c r="C51" s="17" t="s">
        <v>82</v>
      </c>
      <c r="D51" s="55" t="s">
        <v>78</v>
      </c>
      <c r="E51" s="32">
        <v>4</v>
      </c>
      <c r="F51" s="29">
        <v>3</v>
      </c>
      <c r="G51" s="29">
        <v>6</v>
      </c>
      <c r="H51" s="29">
        <f t="shared" si="2"/>
        <v>13</v>
      </c>
      <c r="I51" s="30">
        <f t="shared" si="3"/>
        <v>36.111111111111114</v>
      </c>
      <c r="J51" s="29"/>
      <c r="K51" s="16" t="s">
        <v>84</v>
      </c>
      <c r="N51" s="21"/>
    </row>
    <row r="52" spans="1:14" s="20" customFormat="1" ht="12.75" customHeight="1" thickBot="1" x14ac:dyDescent="0.3">
      <c r="A52" s="37">
        <v>44</v>
      </c>
      <c r="B52" s="53" t="s">
        <v>67</v>
      </c>
      <c r="C52" s="17" t="s">
        <v>82</v>
      </c>
      <c r="D52" s="55" t="s">
        <v>81</v>
      </c>
      <c r="E52" s="32">
        <v>4</v>
      </c>
      <c r="F52" s="29">
        <v>3</v>
      </c>
      <c r="G52" s="29">
        <v>6</v>
      </c>
      <c r="H52" s="29">
        <f t="shared" si="2"/>
        <v>13</v>
      </c>
      <c r="I52" s="30">
        <f t="shared" si="3"/>
        <v>36.111111111111114</v>
      </c>
      <c r="J52" s="29"/>
      <c r="K52" s="16" t="s">
        <v>84</v>
      </c>
      <c r="N52" s="21"/>
    </row>
    <row r="53" spans="1:14" s="20" customFormat="1" ht="12.75" customHeight="1" thickBot="1" x14ac:dyDescent="0.3">
      <c r="A53" s="37">
        <v>45</v>
      </c>
      <c r="B53" s="53" t="s">
        <v>30</v>
      </c>
      <c r="C53" s="17" t="s">
        <v>82</v>
      </c>
      <c r="D53" s="55" t="s">
        <v>77</v>
      </c>
      <c r="E53" s="32">
        <v>4</v>
      </c>
      <c r="F53" s="29">
        <v>3</v>
      </c>
      <c r="G53" s="29">
        <v>5</v>
      </c>
      <c r="H53" s="29">
        <f t="shared" si="2"/>
        <v>12</v>
      </c>
      <c r="I53" s="30">
        <f t="shared" si="3"/>
        <v>33.333333333333336</v>
      </c>
      <c r="J53" s="29"/>
      <c r="K53" s="16" t="s">
        <v>83</v>
      </c>
      <c r="N53" s="21"/>
    </row>
    <row r="54" spans="1:14" s="20" customFormat="1" ht="12.75" customHeight="1" thickBot="1" x14ac:dyDescent="0.3">
      <c r="A54" s="37">
        <v>46</v>
      </c>
      <c r="B54" s="53" t="s">
        <v>39</v>
      </c>
      <c r="C54" s="17" t="s">
        <v>82</v>
      </c>
      <c r="D54" s="55" t="s">
        <v>16</v>
      </c>
      <c r="E54" s="32">
        <v>3</v>
      </c>
      <c r="F54" s="29">
        <v>4</v>
      </c>
      <c r="G54" s="29">
        <v>5</v>
      </c>
      <c r="H54" s="29">
        <f t="shared" si="2"/>
        <v>12</v>
      </c>
      <c r="I54" s="30">
        <f t="shared" si="3"/>
        <v>33.333333333333336</v>
      </c>
      <c r="J54" s="29"/>
      <c r="K54" s="16" t="s">
        <v>84</v>
      </c>
      <c r="N54" s="21"/>
    </row>
    <row r="55" spans="1:14" s="20" customFormat="1" ht="12.75" customHeight="1" thickBot="1" x14ac:dyDescent="0.3">
      <c r="A55" s="37">
        <v>47</v>
      </c>
      <c r="B55" s="53" t="s">
        <v>40</v>
      </c>
      <c r="C55" s="17" t="s">
        <v>82</v>
      </c>
      <c r="D55" s="55" t="s">
        <v>16</v>
      </c>
      <c r="E55" s="32">
        <v>3</v>
      </c>
      <c r="F55" s="29">
        <v>2</v>
      </c>
      <c r="G55" s="29">
        <v>7</v>
      </c>
      <c r="H55" s="29">
        <f t="shared" si="2"/>
        <v>12</v>
      </c>
      <c r="I55" s="30">
        <f t="shared" si="3"/>
        <v>33.333333333333336</v>
      </c>
      <c r="J55" s="29"/>
      <c r="K55" s="16" t="s">
        <v>83</v>
      </c>
      <c r="N55" s="21"/>
    </row>
    <row r="56" spans="1:14" s="20" customFormat="1" ht="12.75" customHeight="1" thickBot="1" x14ac:dyDescent="0.3">
      <c r="A56" s="37">
        <v>48</v>
      </c>
      <c r="B56" s="53" t="s">
        <v>47</v>
      </c>
      <c r="C56" s="17" t="s">
        <v>82</v>
      </c>
      <c r="D56" s="55" t="s">
        <v>78</v>
      </c>
      <c r="E56" s="32">
        <v>3</v>
      </c>
      <c r="F56" s="29">
        <v>2</v>
      </c>
      <c r="G56" s="29">
        <v>7</v>
      </c>
      <c r="H56" s="29">
        <f t="shared" si="2"/>
        <v>12</v>
      </c>
      <c r="I56" s="30">
        <f t="shared" si="3"/>
        <v>33.333333333333336</v>
      </c>
      <c r="J56" s="29"/>
      <c r="K56" s="16" t="s">
        <v>84</v>
      </c>
      <c r="N56" s="21"/>
    </row>
    <row r="57" spans="1:14" s="20" customFormat="1" ht="12.75" customHeight="1" thickBot="1" x14ac:dyDescent="0.3">
      <c r="A57" s="37">
        <v>49</v>
      </c>
      <c r="B57" s="53" t="s">
        <v>55</v>
      </c>
      <c r="C57" s="17" t="s">
        <v>82</v>
      </c>
      <c r="D57" s="55" t="s">
        <v>79</v>
      </c>
      <c r="E57" s="32">
        <v>5</v>
      </c>
      <c r="F57" s="29">
        <v>1</v>
      </c>
      <c r="G57" s="29">
        <v>6</v>
      </c>
      <c r="H57" s="29">
        <f t="shared" si="2"/>
        <v>12</v>
      </c>
      <c r="I57" s="30">
        <f t="shared" si="3"/>
        <v>33.333333333333336</v>
      </c>
      <c r="J57" s="29"/>
      <c r="K57" s="16" t="s">
        <v>84</v>
      </c>
      <c r="N57" s="21"/>
    </row>
    <row r="58" spans="1:14" s="20" customFormat="1" ht="12.75" customHeight="1" thickBot="1" x14ac:dyDescent="0.3">
      <c r="A58" s="37">
        <v>50</v>
      </c>
      <c r="B58" s="53" t="s">
        <v>56</v>
      </c>
      <c r="C58" s="17" t="s">
        <v>82</v>
      </c>
      <c r="D58" s="55" t="s">
        <v>79</v>
      </c>
      <c r="E58" s="32">
        <v>4</v>
      </c>
      <c r="F58" s="29">
        <v>4</v>
      </c>
      <c r="G58" s="29">
        <v>4</v>
      </c>
      <c r="H58" s="29">
        <f t="shared" si="2"/>
        <v>12</v>
      </c>
      <c r="I58" s="30">
        <f t="shared" si="3"/>
        <v>33.333333333333336</v>
      </c>
      <c r="J58" s="29"/>
      <c r="K58" s="16" t="s">
        <v>84</v>
      </c>
      <c r="N58" s="21"/>
    </row>
    <row r="59" spans="1:14" s="20" customFormat="1" ht="12.75" customHeight="1" thickBot="1" x14ac:dyDescent="0.3">
      <c r="A59" s="37">
        <v>51</v>
      </c>
      <c r="B59" s="53" t="s">
        <v>63</v>
      </c>
      <c r="C59" s="17" t="s">
        <v>82</v>
      </c>
      <c r="D59" s="55" t="s">
        <v>80</v>
      </c>
      <c r="E59" s="32">
        <v>3</v>
      </c>
      <c r="F59" s="29">
        <v>2</v>
      </c>
      <c r="G59" s="29">
        <v>7</v>
      </c>
      <c r="H59" s="29">
        <f t="shared" si="2"/>
        <v>12</v>
      </c>
      <c r="I59" s="30">
        <f t="shared" si="3"/>
        <v>33.333333333333336</v>
      </c>
      <c r="J59" s="29"/>
      <c r="K59" s="16" t="s">
        <v>83</v>
      </c>
      <c r="N59" s="21"/>
    </row>
    <row r="60" spans="1:14" s="20" customFormat="1" ht="12.75" customHeight="1" thickBot="1" x14ac:dyDescent="0.3">
      <c r="A60" s="37">
        <v>52</v>
      </c>
      <c r="B60" s="52" t="s">
        <v>26</v>
      </c>
      <c r="C60" s="17" t="s">
        <v>82</v>
      </c>
      <c r="D60" s="55" t="s">
        <v>77</v>
      </c>
      <c r="E60" s="32">
        <v>4</v>
      </c>
      <c r="F60" s="29">
        <v>2</v>
      </c>
      <c r="G60" s="29">
        <v>5</v>
      </c>
      <c r="H60" s="29">
        <f t="shared" si="2"/>
        <v>11</v>
      </c>
      <c r="I60" s="30">
        <f t="shared" si="3"/>
        <v>30.555555555555557</v>
      </c>
      <c r="J60" s="29"/>
      <c r="K60" s="16" t="s">
        <v>84</v>
      </c>
      <c r="N60" s="21"/>
    </row>
    <row r="61" spans="1:14" s="20" customFormat="1" ht="12.75" customHeight="1" thickBot="1" x14ac:dyDescent="0.3">
      <c r="A61" s="37">
        <v>53</v>
      </c>
      <c r="B61" s="53" t="s">
        <v>33</v>
      </c>
      <c r="C61" s="17" t="s">
        <v>82</v>
      </c>
      <c r="D61" s="55" t="s">
        <v>77</v>
      </c>
      <c r="E61" s="32">
        <v>5</v>
      </c>
      <c r="F61" s="29">
        <v>4</v>
      </c>
      <c r="G61" s="29">
        <v>2</v>
      </c>
      <c r="H61" s="29">
        <f t="shared" si="2"/>
        <v>11</v>
      </c>
      <c r="I61" s="30">
        <f t="shared" si="3"/>
        <v>30.555555555555557</v>
      </c>
      <c r="J61" s="49"/>
      <c r="K61" s="16" t="s">
        <v>83</v>
      </c>
      <c r="N61" s="21"/>
    </row>
    <row r="62" spans="1:14" s="20" customFormat="1" ht="12.75" customHeight="1" thickBot="1" x14ac:dyDescent="0.3">
      <c r="A62" s="37">
        <v>54</v>
      </c>
      <c r="B62" s="53" t="s">
        <v>65</v>
      </c>
      <c r="C62" s="17" t="s">
        <v>82</v>
      </c>
      <c r="D62" s="55" t="s">
        <v>81</v>
      </c>
      <c r="E62" s="32">
        <v>4</v>
      </c>
      <c r="F62" s="29">
        <v>1</v>
      </c>
      <c r="G62" s="29">
        <v>6</v>
      </c>
      <c r="H62" s="29">
        <f t="shared" si="2"/>
        <v>11</v>
      </c>
      <c r="I62" s="30">
        <f t="shared" si="3"/>
        <v>30.555555555555557</v>
      </c>
      <c r="J62" s="29"/>
      <c r="K62" s="16" t="s">
        <v>84</v>
      </c>
      <c r="N62" s="21"/>
    </row>
    <row r="63" spans="1:14" s="20" customFormat="1" ht="12.75" customHeight="1" thickBot="1" x14ac:dyDescent="0.3">
      <c r="A63" s="37">
        <v>55</v>
      </c>
      <c r="B63" s="53" t="s">
        <v>68</v>
      </c>
      <c r="C63" s="17" t="s">
        <v>82</v>
      </c>
      <c r="D63" s="55" t="s">
        <v>81</v>
      </c>
      <c r="E63" s="32">
        <v>3</v>
      </c>
      <c r="F63" s="29">
        <v>4</v>
      </c>
      <c r="G63" s="29">
        <v>4</v>
      </c>
      <c r="H63" s="29">
        <f t="shared" si="2"/>
        <v>11</v>
      </c>
      <c r="I63" s="30">
        <f t="shared" si="3"/>
        <v>30.555555555555557</v>
      </c>
      <c r="J63" s="29"/>
      <c r="K63" s="16" t="s">
        <v>84</v>
      </c>
      <c r="N63" s="21"/>
    </row>
    <row r="64" spans="1:14" s="20" customFormat="1" ht="12.75" customHeight="1" thickBot="1" x14ac:dyDescent="0.3">
      <c r="A64" s="37">
        <v>56</v>
      </c>
      <c r="B64" s="53" t="s">
        <v>71</v>
      </c>
      <c r="C64" s="17" t="s">
        <v>82</v>
      </c>
      <c r="D64" s="55" t="s">
        <v>81</v>
      </c>
      <c r="E64" s="32">
        <v>3</v>
      </c>
      <c r="F64" s="29">
        <v>2</v>
      </c>
      <c r="G64" s="29">
        <v>6</v>
      </c>
      <c r="H64" s="29">
        <f t="shared" si="2"/>
        <v>11</v>
      </c>
      <c r="I64" s="30">
        <f t="shared" si="3"/>
        <v>30.555555555555557</v>
      </c>
      <c r="J64" s="29"/>
      <c r="K64" s="16" t="s">
        <v>83</v>
      </c>
      <c r="N64" s="21"/>
    </row>
    <row r="65" spans="1:14" s="20" customFormat="1" ht="12.75" customHeight="1" thickBot="1" x14ac:dyDescent="0.3">
      <c r="A65" s="37">
        <v>57</v>
      </c>
      <c r="B65" s="53" t="s">
        <v>74</v>
      </c>
      <c r="C65" s="17" t="s">
        <v>82</v>
      </c>
      <c r="D65" s="55" t="s">
        <v>81</v>
      </c>
      <c r="E65" s="32">
        <v>4</v>
      </c>
      <c r="F65" s="29">
        <v>4</v>
      </c>
      <c r="G65" s="29">
        <v>3</v>
      </c>
      <c r="H65" s="29">
        <f t="shared" si="2"/>
        <v>11</v>
      </c>
      <c r="I65" s="30">
        <f t="shared" si="3"/>
        <v>30.555555555555557</v>
      </c>
      <c r="J65" s="29"/>
      <c r="K65" s="16" t="s">
        <v>83</v>
      </c>
      <c r="N65" s="21"/>
    </row>
    <row r="66" spans="1:14" ht="12.9" customHeight="1" x14ac:dyDescent="0.25">
      <c r="A66" s="37"/>
      <c r="B66" s="16"/>
      <c r="C66" s="16"/>
      <c r="D66" s="16"/>
      <c r="E66" s="32"/>
      <c r="F66" s="29"/>
      <c r="G66" s="29"/>
      <c r="H66" s="29">
        <f t="shared" si="2"/>
        <v>0</v>
      </c>
      <c r="I66" s="30">
        <f t="shared" si="3"/>
        <v>0</v>
      </c>
      <c r="J66" s="29"/>
      <c r="K66" s="16"/>
      <c r="N66" s="15"/>
    </row>
    <row r="67" spans="1:14" ht="12.9" customHeight="1" x14ac:dyDescent="0.25">
      <c r="A67" s="37"/>
      <c r="B67" s="16"/>
      <c r="C67" s="16"/>
      <c r="D67" s="16"/>
      <c r="E67" s="32"/>
      <c r="F67" s="29"/>
      <c r="G67" s="29"/>
      <c r="H67" s="29">
        <f t="shared" si="2"/>
        <v>0</v>
      </c>
      <c r="I67" s="30">
        <f t="shared" si="3"/>
        <v>0</v>
      </c>
      <c r="J67" s="29"/>
      <c r="K67" s="16"/>
      <c r="N67" s="15"/>
    </row>
    <row r="68" spans="1:14" ht="12.9" customHeight="1" x14ac:dyDescent="0.25">
      <c r="H68" s="12"/>
      <c r="I68" s="24"/>
      <c r="J68" s="12"/>
      <c r="K68" s="27"/>
      <c r="N68" s="15"/>
    </row>
    <row r="69" spans="1:14" ht="12.9" customHeight="1" x14ac:dyDescent="0.25">
      <c r="B69" s="4"/>
      <c r="C69" s="8"/>
      <c r="D69" s="8"/>
      <c r="E69" s="4"/>
      <c r="F69" s="4"/>
      <c r="G69" s="4" t="s">
        <v>5</v>
      </c>
      <c r="H69" s="22"/>
      <c r="I69" s="11"/>
      <c r="J69" s="25"/>
      <c r="K69" s="25"/>
    </row>
    <row r="70" spans="1:14" ht="12.9" customHeight="1" x14ac:dyDescent="0.25">
      <c r="B70" s="5"/>
      <c r="C70" s="9"/>
      <c r="D70" s="15"/>
      <c r="E70" s="13"/>
      <c r="F70" s="13"/>
      <c r="G70" s="4" t="s">
        <v>6</v>
      </c>
      <c r="H70" s="22"/>
      <c r="I70" s="11"/>
      <c r="J70" s="25"/>
      <c r="K70" s="25"/>
    </row>
    <row r="71" spans="1:14" ht="12.9" customHeight="1" x14ac:dyDescent="0.25">
      <c r="B71" s="5"/>
      <c r="C71" s="9"/>
      <c r="D71" s="15"/>
      <c r="E71" s="13"/>
      <c r="F71" s="13"/>
      <c r="G71" s="4"/>
      <c r="H71" s="22"/>
      <c r="I71" s="11"/>
      <c r="J71" s="25"/>
      <c r="K71" s="25"/>
    </row>
    <row r="72" spans="1:14" ht="12.9" customHeight="1" x14ac:dyDescent="0.25">
      <c r="B72" s="5"/>
      <c r="C72" s="9"/>
      <c r="D72" s="15"/>
      <c r="E72" s="13"/>
      <c r="F72" s="13"/>
      <c r="G72" s="4"/>
      <c r="H72" s="22"/>
      <c r="I72" s="11"/>
      <c r="J72" s="25"/>
      <c r="K72" s="25"/>
    </row>
    <row r="73" spans="1:14" ht="14.25" customHeight="1" x14ac:dyDescent="0.25">
      <c r="B73" s="6" t="s">
        <v>7</v>
      </c>
      <c r="C73" s="19">
        <v>45988</v>
      </c>
      <c r="D73" s="48"/>
      <c r="E73" s="13"/>
      <c r="F73" s="13"/>
      <c r="G73" s="4"/>
      <c r="H73" s="23"/>
      <c r="I73" s="10"/>
      <c r="J73" s="26"/>
      <c r="K73" s="26"/>
    </row>
    <row r="74" spans="1:14" ht="13.8" x14ac:dyDescent="0.25">
      <c r="B74" s="6" t="s">
        <v>9</v>
      </c>
      <c r="C74" s="19">
        <v>45989</v>
      </c>
      <c r="D74" s="48"/>
      <c r="E74" s="13"/>
      <c r="F74" s="13"/>
      <c r="G74" s="4"/>
      <c r="H74" s="40"/>
      <c r="I74" s="41"/>
      <c r="J74" s="51"/>
      <c r="K74" s="51"/>
    </row>
    <row r="75" spans="1:14" ht="13.8" x14ac:dyDescent="0.25">
      <c r="E75" s="14"/>
      <c r="F75" s="13"/>
      <c r="G75" s="4"/>
      <c r="H75" s="38"/>
      <c r="I75" s="39"/>
      <c r="J75" s="38"/>
      <c r="K75" s="38"/>
    </row>
    <row r="76" spans="1:14" ht="13.8" x14ac:dyDescent="0.25">
      <c r="E76" s="14"/>
      <c r="F76" s="13"/>
      <c r="G76" s="4"/>
      <c r="H76" s="50"/>
      <c r="I76" s="50"/>
      <c r="J76" s="50"/>
      <c r="K76" s="50"/>
      <c r="N76" s="14"/>
    </row>
  </sheetData>
  <autoFilter ref="A8:K8">
    <sortState ref="A9:K166">
      <sortCondition descending="1" ref="H8"/>
    </sortState>
  </autoFilter>
  <sortState ref="B9:L28">
    <sortCondition ref="B9"/>
  </sortState>
  <mergeCells count="13">
    <mergeCell ref="D5:D7"/>
    <mergeCell ref="H5:H7"/>
    <mergeCell ref="A1:K1"/>
    <mergeCell ref="K5:K7"/>
    <mergeCell ref="A3:C3"/>
    <mergeCell ref="A2:K2"/>
    <mergeCell ref="I5:I7"/>
    <mergeCell ref="J5:J7"/>
    <mergeCell ref="C5:C7"/>
    <mergeCell ref="B5:B7"/>
    <mergeCell ref="A5:A7"/>
    <mergeCell ref="E5:G5"/>
    <mergeCell ref="E7:G7"/>
  </mergeCells>
  <phoneticPr fontId="1" type="noConversion"/>
  <printOptions horizontalCentered="1"/>
  <pageMargins left="0" right="0" top="0.59055118110236227" bottom="0" header="0.51181102362204722" footer="0.51181102362204722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кл. 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Ковалева Н П</dc:creator>
  <cp:lastModifiedBy>Дина Кадырова</cp:lastModifiedBy>
  <cp:lastPrinted>2025-11-28T04:37:12Z</cp:lastPrinted>
  <dcterms:created xsi:type="dcterms:W3CDTF">2009-11-30T15:48:53Z</dcterms:created>
  <dcterms:modified xsi:type="dcterms:W3CDTF">2025-11-28T04:37:33Z</dcterms:modified>
</cp:coreProperties>
</file>